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农村低保!$A$3:$N$356</definedName>
    <definedName name="_xlnm._FilterDatabase" localSheetId="2" hidden="1">特困人员!$A$2:$T$62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<sst xmlns="http://schemas.openxmlformats.org/spreadsheetml/2006/main" count="3175" uniqueCount="702">
  <si>
    <t>岵山镇2025年4月申请拨付农村低保资金花名册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</si>
  <si>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</si>
  <si>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</si>
  <si>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</si>
  <si>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</si>
  <si>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</si>
  <si>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</si>
  <si>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</si>
  <si>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</si>
  <si>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</si>
  <si>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</si>
  <si>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</si>
  <si>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</si>
  <si>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</si>
  <si>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</si>
  <si>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</si>
  <si>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</si>
  <si>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</si>
  <si>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</si>
  <si>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</si>
  <si>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</si>
  <si>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</si>
  <si>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</si>
  <si>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</si>
  <si>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</si>
  <si>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</si>
  <si>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</si>
  <si>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</si>
  <si>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</si>
  <si>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</si>
  <si>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</si>
  <si>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</si>
  <si>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</si>
  <si>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</si>
  <si>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</si>
  <si>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</si>
  <si>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</si>
  <si>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</si>
  <si>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</si>
  <si>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</si>
  <si>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</si>
  <si>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</si>
  <si>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</si>
  <si>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</si>
  <si>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</si>
  <si>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</si>
  <si>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</si>
  <si>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</si>
  <si>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</si>
  <si>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</si>
  <si>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</si>
  <si>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</si>
  <si>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</si>
  <si>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</si>
  <si>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</si>
  <si>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</si>
  <si>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</si>
  <si>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</si>
  <si>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</si>
  <si>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</si>
  <si>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</si>
  <si>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</si>
  <si>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</si>
  <si>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</si>
  <si>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</si>
  <si>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</si>
  <si>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</si>
  <si>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</si>
  <si>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</si>
  <si>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</si>
  <si>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</si>
  <si>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</si>
  <si>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</si>
  <si>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</si>
  <si>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</si>
  <si>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</si>
  <si>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</si>
  <si>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</si>
  <si>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</si>
  <si>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</si>
  <si>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</si>
  <si>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</si>
  <si>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</si>
  <si>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</si>
  <si>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</si>
  <si>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</si>
  <si>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</si>
  <si>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</si>
  <si>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</si>
  <si>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</si>
  <si>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</si>
  <si>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</si>
  <si>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</si>
  <si>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</si>
  <si>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</si>
  <si>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</si>
  <si>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</si>
  <si>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</si>
  <si>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</si>
  <si>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</si>
  <si>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</si>
  <si>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</si>
  <si>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</si>
  <si>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</si>
  <si>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</si>
  <si>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</si>
  <si>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</si>
  <si>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</si>
  <si>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</si>
  <si>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</si>
  <si>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</si>
  <si>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</si>
  <si>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</si>
  <si>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</si>
  <si>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</si>
  <si>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</si>
  <si>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</si>
  <si>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</si>
  <si>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</si>
  <si>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</si>
  <si>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</si>
  <si>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</si>
  <si>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</si>
  <si>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</si>
  <si>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</si>
  <si>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</si>
  <si>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</si>
  <si>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</si>
  <si>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</si>
  <si>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</si>
  <si>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</si>
  <si>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</si>
  <si>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</si>
  <si>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</si>
  <si>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</si>
  <si>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</si>
  <si>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</si>
  <si>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</si>
  <si>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</si>
  <si>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</si>
  <si>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</si>
  <si>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</si>
  <si>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</si>
  <si>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</si>
  <si>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</si>
  <si>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</si>
  <si>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</si>
  <si>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</si>
  <si>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</si>
  <si>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</si>
  <si>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</si>
  <si>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</si>
  <si>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</si>
  <si>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</si>
  <si>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</si>
  <si>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</si>
  <si>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</si>
  <si>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</si>
  <si>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</si>
  <si>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</si>
  <si>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</si>
  <si>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</si>
  <si>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</si>
  <si>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</si>
  <si>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</si>
  <si>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</si>
  <si>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</si>
  <si>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</si>
  <si>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</si>
  <si>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</si>
  <si>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</si>
  <si>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</si>
  <si>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</si>
  <si>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</si>
  <si>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</si>
  <si>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</si>
  <si>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</si>
  <si>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</si>
  <si>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</si>
  <si>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</si>
  <si>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</si>
  <si>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</si>
  <si>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</si>
  <si>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</si>
  <si>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</si>
  <si>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</si>
  <si>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</si>
  <si>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</si>
  <si>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</si>
  <si>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</si>
  <si>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</si>
  <si>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</si>
  <si>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</si>
  <si>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</si>
  <si>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</si>
  <si>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</si>
  <si>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</si>
  <si>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</si>
  <si>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</si>
  <si>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</si>
  <si>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</si>
  <si>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</si>
  <si>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</si>
  <si>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</si>
  <si>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</si>
  <si>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</si>
  <si>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</si>
  <si>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</si>
  <si>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</si>
  <si>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</si>
  <si>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</si>
  <si>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</si>
  <si>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</si>
  <si>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</si>
  <si>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</si>
  <si>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</si>
  <si>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</si>
  <si>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</si>
  <si>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</si>
  <si>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</si>
  <si>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</si>
  <si>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</si>
  <si>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</si>
  <si>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</si>
  <si>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</si>
  <si>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</si>
  <si>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</si>
  <si>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</si>
  <si>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</si>
  <si>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</si>
  <si>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</si>
  <si>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</si>
  <si>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</si>
  <si>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</si>
  <si>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</si>
  <si>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</si>
  <si>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</si>
  <si>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</si>
  <si>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</si>
  <si>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</si>
  <si>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</si>
  <si>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</si>
  <si>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</si>
  <si>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</si>
  <si>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</si>
  <si>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</si>
  <si>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</si>
  <si>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</si>
  <si>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</si>
  <si>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</si>
  <si>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</si>
  <si>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</si>
  <si>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</si>
  <si>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陈耀宗</t>
  </si>
  <si>
    <t>陈燕评</t>
  </si>
  <si>
    <t>86</t>
  </si>
  <si>
    <t>陈晓盛</t>
  </si>
  <si>
    <t>陈素缎</t>
  </si>
  <si>
    <t>母亲</t>
  </si>
  <si>
    <t>陈永忠</t>
  </si>
  <si>
    <t>父亲</t>
  </si>
  <si>
    <t>陈梅红</t>
  </si>
  <si>
    <t>87</t>
  </si>
  <si>
    <t>陈兴红</t>
  </si>
  <si>
    <t>颜牡丹</t>
  </si>
  <si>
    <t>陈建华</t>
  </si>
  <si>
    <t>陈巧凤</t>
  </si>
  <si>
    <t>陈思橦</t>
  </si>
  <si>
    <t>88</t>
  </si>
  <si>
    <t>陈金楷</t>
  </si>
  <si>
    <t>89</t>
  </si>
  <si>
    <t>陈亚春</t>
  </si>
  <si>
    <t>90</t>
  </si>
  <si>
    <t>陈玉花</t>
  </si>
  <si>
    <t>91</t>
  </si>
  <si>
    <t>陈碧英</t>
  </si>
  <si>
    <t>苏荣森</t>
  </si>
  <si>
    <t>92</t>
  </si>
  <si>
    <t>陈荣华</t>
  </si>
  <si>
    <t>铺上村</t>
  </si>
  <si>
    <t>93</t>
  </si>
  <si>
    <t>颜丽亚</t>
  </si>
  <si>
    <t>94</t>
  </si>
  <si>
    <t>陈朝阳</t>
  </si>
  <si>
    <t>95</t>
  </si>
  <si>
    <t>陈家宏</t>
  </si>
  <si>
    <t>陈佳慧</t>
  </si>
  <si>
    <t>96</t>
  </si>
  <si>
    <t>陈有才</t>
  </si>
  <si>
    <t>97</t>
  </si>
  <si>
    <t>陈振律</t>
  </si>
  <si>
    <t>98</t>
  </si>
  <si>
    <t>陈菊英</t>
  </si>
  <si>
    <t>99</t>
  </si>
  <si>
    <t>郑安妹</t>
  </si>
  <si>
    <t>100</t>
  </si>
  <si>
    <t>陈淑玲</t>
  </si>
  <si>
    <t>陈胜利</t>
  </si>
  <si>
    <t>101</t>
  </si>
  <si>
    <t>陈地传</t>
  </si>
  <si>
    <t>102</t>
  </si>
  <si>
    <t>陈辉明</t>
  </si>
  <si>
    <t>103</t>
  </si>
  <si>
    <t>陈飞平</t>
  </si>
  <si>
    <t>104</t>
  </si>
  <si>
    <t>梁秀春</t>
  </si>
  <si>
    <t>铺下村</t>
  </si>
  <si>
    <t>郭黎</t>
  </si>
  <si>
    <t>母女</t>
  </si>
  <si>
    <t>105</t>
  </si>
  <si>
    <t>陈晓鑫</t>
  </si>
  <si>
    <t>106</t>
  </si>
  <si>
    <t>郑明珠</t>
  </si>
  <si>
    <t>107</t>
  </si>
  <si>
    <t>陈贤福</t>
  </si>
  <si>
    <t>108</t>
  </si>
  <si>
    <t>陈国庚</t>
  </si>
  <si>
    <t>109</t>
  </si>
  <si>
    <t>周桂花</t>
  </si>
  <si>
    <t>外祖母</t>
  </si>
  <si>
    <t>110</t>
  </si>
  <si>
    <t>陈素妹</t>
  </si>
  <si>
    <t>111</t>
  </si>
  <si>
    <t>陈锦炎</t>
  </si>
  <si>
    <t>112</t>
  </si>
  <si>
    <t>陈玉珠</t>
  </si>
  <si>
    <t>113</t>
  </si>
  <si>
    <t>陈少杰</t>
  </si>
  <si>
    <t>114</t>
  </si>
  <si>
    <t>陈秀珠</t>
  </si>
  <si>
    <t>115</t>
  </si>
  <si>
    <t>陈贤斌</t>
  </si>
  <si>
    <t>陈爱华</t>
  </si>
  <si>
    <t>陈琳</t>
  </si>
  <si>
    <t>116</t>
  </si>
  <si>
    <t>陈丽断</t>
  </si>
  <si>
    <t>117</t>
  </si>
  <si>
    <t>陈新君</t>
  </si>
  <si>
    <t>陈智家</t>
  </si>
  <si>
    <t>陈少烽</t>
  </si>
  <si>
    <t>118</t>
  </si>
  <si>
    <t>周丽霞</t>
  </si>
  <si>
    <t>119</t>
  </si>
  <si>
    <t>张梅</t>
  </si>
  <si>
    <t>郑锜梦</t>
  </si>
  <si>
    <t>120</t>
  </si>
  <si>
    <t>陈金乐</t>
  </si>
  <si>
    <t>121</t>
  </si>
  <si>
    <t>郑榕城</t>
  </si>
  <si>
    <t>122</t>
  </si>
  <si>
    <t>陈秀琴</t>
  </si>
  <si>
    <t>陈贤参</t>
  </si>
  <si>
    <t>陈超茹</t>
  </si>
  <si>
    <t>123</t>
  </si>
  <si>
    <t>周冬英</t>
  </si>
  <si>
    <t>124</t>
  </si>
  <si>
    <t>陈星火</t>
  </si>
  <si>
    <t>陈建忠</t>
  </si>
  <si>
    <t>125</t>
  </si>
  <si>
    <t>颜美妹</t>
  </si>
  <si>
    <t>陈小煌</t>
  </si>
  <si>
    <t>126</t>
  </si>
  <si>
    <t>林青莲</t>
  </si>
  <si>
    <t>南石村</t>
  </si>
  <si>
    <t>127</t>
  </si>
  <si>
    <t>陈素琼</t>
  </si>
  <si>
    <t>陈新城</t>
  </si>
  <si>
    <t>128</t>
  </si>
  <si>
    <t>戴德钦</t>
  </si>
  <si>
    <t>129</t>
  </si>
  <si>
    <t>陈其珍</t>
  </si>
  <si>
    <t>130</t>
  </si>
  <si>
    <t>林燕清</t>
  </si>
  <si>
    <t>林雅芳</t>
  </si>
  <si>
    <t>林雅松</t>
  </si>
  <si>
    <t>131</t>
  </si>
  <si>
    <t>陈瑞鸿</t>
  </si>
  <si>
    <t>132</t>
  </si>
  <si>
    <t>陈燕惠</t>
  </si>
  <si>
    <t>133</t>
  </si>
  <si>
    <t>陈巧菲</t>
  </si>
  <si>
    <t>134</t>
  </si>
  <si>
    <t>陈连英</t>
  </si>
  <si>
    <t>135</t>
  </si>
  <si>
    <t>陈祖荣</t>
  </si>
  <si>
    <t>陈素连</t>
  </si>
  <si>
    <t>陈家豪</t>
  </si>
  <si>
    <t>136</t>
  </si>
  <si>
    <t>陈章宜</t>
  </si>
  <si>
    <t>廖美云</t>
  </si>
  <si>
    <t>陈庆南</t>
  </si>
  <si>
    <t>137</t>
  </si>
  <si>
    <t>冉升席</t>
  </si>
  <si>
    <t>2017.10</t>
  </si>
  <si>
    <t>138</t>
  </si>
  <si>
    <t>罗绢</t>
  </si>
  <si>
    <t>139</t>
  </si>
  <si>
    <t>陈建来</t>
  </si>
  <si>
    <t>陈丽红</t>
  </si>
  <si>
    <t>140</t>
  </si>
  <si>
    <t>陈聪明</t>
  </si>
  <si>
    <t>141</t>
  </si>
  <si>
    <t>陈晓芬</t>
  </si>
  <si>
    <t>文溪村</t>
  </si>
  <si>
    <t>142</t>
  </si>
  <si>
    <t>陈文贵</t>
  </si>
  <si>
    <t>陈素云</t>
  </si>
  <si>
    <t>143</t>
  </si>
  <si>
    <t>曾锜淋</t>
  </si>
  <si>
    <t>144</t>
  </si>
  <si>
    <t>陈德广</t>
  </si>
  <si>
    <t>145</t>
  </si>
  <si>
    <t>许文金</t>
  </si>
  <si>
    <t>146</t>
  </si>
  <si>
    <t>陈权</t>
  </si>
  <si>
    <t>陈再取</t>
  </si>
  <si>
    <t>兄弟</t>
  </si>
  <si>
    <t>147</t>
  </si>
  <si>
    <t>陈姜芽</t>
  </si>
  <si>
    <t>郭美英</t>
  </si>
  <si>
    <t>陈添树</t>
  </si>
  <si>
    <t>148</t>
  </si>
  <si>
    <t>陈木林</t>
  </si>
  <si>
    <t>149</t>
  </si>
  <si>
    <t>陈庆裕</t>
  </si>
  <si>
    <t>陈振强</t>
  </si>
  <si>
    <t>150</t>
  </si>
  <si>
    <t>陈火炼</t>
  </si>
  <si>
    <t>陈新太</t>
  </si>
  <si>
    <t>151</t>
  </si>
  <si>
    <t>许丽云</t>
  </si>
  <si>
    <t>152</t>
  </si>
  <si>
    <t>林宝玉</t>
  </si>
  <si>
    <t>153</t>
  </si>
  <si>
    <t>林锦珠</t>
  </si>
  <si>
    <t>北溪村</t>
  </si>
  <si>
    <t>苏振辉</t>
  </si>
  <si>
    <t>154</t>
  </si>
  <si>
    <t>陈炳泉</t>
  </si>
  <si>
    <t>陈燕红</t>
  </si>
  <si>
    <t>陈明治</t>
  </si>
  <si>
    <t>陈瑞清</t>
  </si>
  <si>
    <t>陈雅玲</t>
  </si>
  <si>
    <t>155</t>
  </si>
  <si>
    <t>陈秀莲</t>
  </si>
  <si>
    <t>156</t>
  </si>
  <si>
    <t>蒋在春</t>
  </si>
  <si>
    <t>陈小燕</t>
  </si>
  <si>
    <t>蒋永煌</t>
  </si>
  <si>
    <t>张玉惠</t>
  </si>
  <si>
    <t>陈亚丽</t>
  </si>
  <si>
    <t>陈子壕</t>
  </si>
  <si>
    <t>159</t>
  </si>
  <si>
    <t>陈金福</t>
  </si>
  <si>
    <t>陈楚南</t>
  </si>
  <si>
    <t>160</t>
  </si>
  <si>
    <t>陈其春</t>
  </si>
  <si>
    <t>黄秀勤</t>
  </si>
  <si>
    <t>161</t>
  </si>
  <si>
    <t>陈宝林</t>
  </si>
  <si>
    <t>李月娇</t>
  </si>
  <si>
    <t>162</t>
  </si>
  <si>
    <t>林金环</t>
  </si>
  <si>
    <t>163</t>
  </si>
  <si>
    <t>陈振辉</t>
  </si>
  <si>
    <t>陈又菁</t>
  </si>
  <si>
    <t>父女</t>
  </si>
  <si>
    <t>164</t>
  </si>
  <si>
    <t>陈志勇</t>
  </si>
  <si>
    <t>165</t>
  </si>
  <si>
    <t>陈金发</t>
  </si>
  <si>
    <t>林淑缓</t>
  </si>
  <si>
    <t>166</t>
  </si>
  <si>
    <t>陈紫涵</t>
  </si>
  <si>
    <t>167</t>
  </si>
  <si>
    <t>陈金星</t>
  </si>
  <si>
    <t>168</t>
  </si>
  <si>
    <t>陈阳亮</t>
  </si>
  <si>
    <t>因学</t>
  </si>
  <si>
    <t>169</t>
  </si>
  <si>
    <t>陈德万</t>
  </si>
  <si>
    <t>170</t>
  </si>
  <si>
    <t>陈大枫</t>
  </si>
  <si>
    <t>171</t>
  </si>
  <si>
    <t>郑爱钦</t>
  </si>
  <si>
    <t>盛雪花</t>
  </si>
  <si>
    <t>172</t>
  </si>
  <si>
    <t>陈大友</t>
  </si>
  <si>
    <t>173</t>
  </si>
  <si>
    <t>陈春来</t>
  </si>
  <si>
    <t>174</t>
  </si>
  <si>
    <t>陈春婷</t>
  </si>
  <si>
    <t>175</t>
  </si>
  <si>
    <t>陈祖炯</t>
  </si>
  <si>
    <t>176</t>
  </si>
  <si>
    <t>陈春秀</t>
  </si>
  <si>
    <t>177</t>
  </si>
  <si>
    <t>陈玉生</t>
  </si>
  <si>
    <t>178</t>
  </si>
  <si>
    <t>陈志伟</t>
  </si>
  <si>
    <t>179</t>
  </si>
  <si>
    <t>陈黄龙</t>
  </si>
  <si>
    <t>180</t>
  </si>
  <si>
    <t>陈美洪</t>
  </si>
  <si>
    <t>181</t>
  </si>
  <si>
    <t>陈少炜</t>
  </si>
  <si>
    <t>陈志坚</t>
  </si>
  <si>
    <t>182</t>
  </si>
  <si>
    <t>陈述群</t>
  </si>
  <si>
    <t>陈德法</t>
  </si>
  <si>
    <t>陈铁城</t>
  </si>
  <si>
    <t>183</t>
  </si>
  <si>
    <t>苏永城</t>
  </si>
  <si>
    <t>徐燕美</t>
  </si>
  <si>
    <t>苏荣锴</t>
  </si>
  <si>
    <t>苏荣瀚</t>
  </si>
  <si>
    <t>184</t>
  </si>
  <si>
    <t>陈巧辉</t>
  </si>
  <si>
    <t>陈紫燕</t>
  </si>
  <si>
    <t>陈惠岚</t>
  </si>
  <si>
    <t>陈宇栋</t>
  </si>
  <si>
    <t>185</t>
  </si>
  <si>
    <t>陈秀勉</t>
  </si>
  <si>
    <t>陈少龙</t>
  </si>
  <si>
    <t>孙子</t>
  </si>
  <si>
    <t>186</t>
  </si>
  <si>
    <t>陈志灿</t>
  </si>
  <si>
    <t>187</t>
  </si>
  <si>
    <t>陈嘉琪</t>
  </si>
  <si>
    <t>188</t>
  </si>
  <si>
    <t>陈亚娜</t>
  </si>
  <si>
    <t>郭馨缘</t>
  </si>
  <si>
    <t>郭锐雪</t>
  </si>
  <si>
    <t>189</t>
  </si>
  <si>
    <t>张秋丽</t>
  </si>
  <si>
    <t>190</t>
  </si>
  <si>
    <t>郑常志</t>
  </si>
  <si>
    <t>191</t>
  </si>
  <si>
    <t>陈民清</t>
  </si>
  <si>
    <t>192</t>
  </si>
  <si>
    <t>戴建森</t>
  </si>
  <si>
    <t>因病</t>
  </si>
  <si>
    <t>193</t>
  </si>
  <si>
    <t>刘春南</t>
  </si>
  <si>
    <t>194</t>
  </si>
  <si>
    <t>廖芳培</t>
  </si>
  <si>
    <t>廖婉妹</t>
  </si>
  <si>
    <t>195</t>
  </si>
  <si>
    <t>陈耀烨</t>
  </si>
  <si>
    <t>196</t>
  </si>
  <si>
    <t>陈秀明</t>
  </si>
  <si>
    <t>197</t>
  </si>
  <si>
    <t>陈新书</t>
  </si>
  <si>
    <t>陈佳旭</t>
  </si>
  <si>
    <t>陈玉锦</t>
  </si>
  <si>
    <t>198</t>
  </si>
  <si>
    <t>陈文志</t>
  </si>
  <si>
    <t>陈素珍</t>
  </si>
  <si>
    <t>陈男杰</t>
  </si>
  <si>
    <t>199</t>
  </si>
  <si>
    <t>颜宝玉</t>
  </si>
  <si>
    <t>200</t>
  </si>
  <si>
    <t>林姜</t>
  </si>
  <si>
    <t>林桂萍</t>
  </si>
  <si>
    <t>201</t>
  </si>
  <si>
    <t>苏红玲</t>
  </si>
  <si>
    <t>苏圣坤</t>
  </si>
  <si>
    <t>202</t>
  </si>
  <si>
    <t>陈建生</t>
  </si>
  <si>
    <t>203</t>
  </si>
  <si>
    <t>许世育</t>
  </si>
  <si>
    <t>陈美娇</t>
  </si>
  <si>
    <t>许翁城</t>
  </si>
  <si>
    <t>许晋维</t>
  </si>
  <si>
    <t>204</t>
  </si>
  <si>
    <t>陈伟山</t>
  </si>
  <si>
    <t>205</t>
  </si>
  <si>
    <t>张水英</t>
  </si>
  <si>
    <t>206</t>
  </si>
  <si>
    <t>陈希贤</t>
  </si>
  <si>
    <t>郑秀珠</t>
  </si>
  <si>
    <t>配偶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</si>
  <si>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</si>
  <si>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</si>
  <si>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</si>
  <si>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</si>
  <si>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</si>
  <si>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</si>
  <si>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</si>
  <si>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</si>
  <si>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</si>
  <si>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</si>
  <si>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</si>
  <si>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</si>
  <si>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</si>
  <si>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</si>
  <si>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218</t>
  </si>
  <si>
    <t>陈其旭</t>
  </si>
  <si>
    <t>219</t>
  </si>
  <si>
    <t>郭丽治</t>
  </si>
  <si>
    <t>220</t>
  </si>
  <si>
    <t>颜日高</t>
  </si>
  <si>
    <t>221</t>
  </si>
  <si>
    <t>陈波池</t>
  </si>
  <si>
    <t>222</t>
  </si>
  <si>
    <t>张亚华</t>
  </si>
  <si>
    <t>陈瑶瑶</t>
  </si>
  <si>
    <t>陈伟杭</t>
  </si>
  <si>
    <t>陈金田</t>
  </si>
  <si>
    <t>陈素闸</t>
  </si>
  <si>
    <t>223</t>
  </si>
  <si>
    <t>陈雅妮</t>
  </si>
  <si>
    <t>224</t>
  </si>
  <si>
    <t>李小清</t>
  </si>
  <si>
    <t>225</t>
  </si>
  <si>
    <t>陈茂能</t>
  </si>
  <si>
    <t>226</t>
  </si>
  <si>
    <t>陈明月</t>
  </si>
  <si>
    <t>陈秀华</t>
  </si>
  <si>
    <t>陈茂鹏</t>
  </si>
  <si>
    <t>子</t>
  </si>
  <si>
    <t>合计</t>
  </si>
  <si>
    <t>岵山镇2025年4月申请拨付城镇低保资金花名册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</si>
  <si>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</si>
  <si>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</si>
  <si>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</si>
  <si>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</si>
  <si>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岵山镇2025年4月申请拨付特困人员供养资金花名册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</si>
  <si>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</si>
  <si>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</si>
  <si>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</si>
  <si>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</si>
  <si>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</si>
  <si>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</si>
  <si>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</si>
  <si>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</si>
  <si>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</si>
  <si>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</si>
  <si>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</si>
  <si>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</si>
  <si>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</si>
  <si>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</si>
  <si>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</si>
  <si>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</si>
  <si>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</si>
  <si>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</si>
  <si>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</si>
  <si>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</si>
  <si>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</si>
  <si>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</si>
  <si>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</si>
  <si>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陈文理</t>
  </si>
  <si>
    <t>年老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</si>
  <si>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</si>
  <si>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</si>
  <si>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</si>
  <si>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</si>
  <si>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</si>
  <si>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</si>
  <si>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</si>
  <si>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</si>
  <si>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</si>
  <si>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</si>
  <si>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</si>
  <si>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</si>
  <si>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</si>
  <si>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</si>
  <si>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</si>
  <si>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</si>
  <si>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</si>
  <si>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</si>
  <si>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</si>
  <si>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</si>
  <si>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</si>
  <si>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</si>
  <si>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</si>
  <si>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</si>
  <si>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</si>
  <si>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</si>
  <si>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</si>
  <si>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</si>
  <si>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</si>
  <si>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</si>
  <si>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</si>
  <si>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</si>
  <si>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</si>
  <si>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</si>
  <si>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</si>
  <si>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</si>
  <si>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</si>
  <si>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</si>
  <si>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</si>
  <si>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</si>
  <si>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</si>
  <si>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</si>
  <si>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</si>
  <si>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</si>
  <si>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</si>
  <si>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</si>
  <si>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</si>
  <si>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</si>
  <si>
    <t>陈玫碧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</si>
</sst>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178" fontId="6" fillId="0" borderId="1" xfId="60" applyNumberFormat="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39" activePane="bottomLeft" state="frozen"/>
      <selection/>
      <selection pane="bottomLeft" activeCell="E359" sqref="E359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46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46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46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3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46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46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4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46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46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4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46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46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46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46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46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46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4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4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4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46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46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46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46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0</v>
      </c>
      <c r="I127" s="82">
        <f>815-K127/G127</f>
        <v>0</v>
      </c>
      <c r="J127" s="46">
        <v>2016.7</v>
      </c>
      <c r="K127" s="82">
        <v>815</v>
      </c>
      <c r="L127" s="24" t="s">
        <v>24</v>
      </c>
      <c r="M127" s="30" t="s">
        <v>25</v>
      </c>
      <c r="N127" s="24" t="s">
        <v>242</v>
      </c>
    </row>
    <row r="128" s="67" customFormat="1" customHeight="1" spans="1:14">
      <c r="A128" s="49" t="s">
        <v>252</v>
      </c>
      <c r="B128" s="24" t="s">
        <v>253</v>
      </c>
      <c r="C128" s="24" t="s">
        <v>253</v>
      </c>
      <c r="D128" s="25" t="s">
        <v>21</v>
      </c>
      <c r="E128" s="24" t="s">
        <v>22</v>
      </c>
      <c r="F128" s="24" t="s">
        <v>23</v>
      </c>
      <c r="G128" s="122">
        <v>2</v>
      </c>
      <c r="H128" s="82">
        <f>I128*G128</f>
        <v>770</v>
      </c>
      <c r="I128" s="82">
        <f>815-K128/G128</f>
        <v>385</v>
      </c>
      <c r="J128" s="46">
        <v>2016.7</v>
      </c>
      <c r="K128" s="82">
        <v>860</v>
      </c>
      <c r="L128" s="24" t="s">
        <v>24</v>
      </c>
      <c r="M128" s="30" t="s">
        <v>25</v>
      </c>
      <c r="N128" s="24" t="s">
        <v>242</v>
      </c>
    </row>
    <row r="129" s="67" customFormat="1" customHeight="1" spans="1:14">
      <c r="A129" s="49"/>
      <c r="B129" s="24"/>
      <c r="C129" s="125" t="s">
        <v>254</v>
      </c>
      <c r="D129" s="126" t="s">
        <v>35</v>
      </c>
      <c r="E129" s="125" t="s">
        <v>29</v>
      </c>
      <c r="F129" s="125" t="s">
        <v>23</v>
      </c>
      <c r="G129" s="122"/>
      <c r="H129" s="82"/>
      <c r="I129" s="82"/>
      <c r="J129" s="125">
        <v>2020.1</v>
      </c>
      <c r="K129" s="82"/>
      <c r="L129" s="24"/>
      <c r="M129" s="30" t="s">
        <v>25</v>
      </c>
      <c r="N129" s="24" t="s">
        <v>242</v>
      </c>
    </row>
    <row r="130" s="69" customFormat="1" customHeight="1" spans="1:14">
      <c r="A130" s="107" t="s">
        <v>255</v>
      </c>
      <c r="B130" s="127" t="s">
        <v>256</v>
      </c>
      <c r="C130" s="127" t="s">
        <v>256</v>
      </c>
      <c r="D130" s="65" t="s">
        <v>21</v>
      </c>
      <c r="E130" s="127" t="s">
        <v>22</v>
      </c>
      <c r="F130" s="127" t="s">
        <v>23</v>
      </c>
      <c r="G130" s="128">
        <v>4</v>
      </c>
      <c r="H130" s="82">
        <f>I130*G130</f>
        <v>1660</v>
      </c>
      <c r="I130" s="82">
        <f>815-K130/G130</f>
        <v>415</v>
      </c>
      <c r="J130" s="129">
        <v>2016.7</v>
      </c>
      <c r="K130" s="90">
        <v>1600</v>
      </c>
      <c r="L130" s="127" t="s">
        <v>24</v>
      </c>
      <c r="M130" s="87" t="s">
        <v>25</v>
      </c>
      <c r="N130" s="127" t="s">
        <v>242</v>
      </c>
    </row>
    <row r="131" s="69" customFormat="1" customHeight="1" spans="1:14">
      <c r="A131" s="107"/>
      <c r="B131" s="127"/>
      <c r="C131" s="24" t="s">
        <v>257</v>
      </c>
      <c r="D131" s="25" t="s">
        <v>258</v>
      </c>
      <c r="E131" s="24" t="s">
        <v>29</v>
      </c>
      <c r="F131" s="24" t="s">
        <v>23</v>
      </c>
      <c r="G131" s="128"/>
      <c r="H131" s="90"/>
      <c r="I131" s="90"/>
      <c r="J131" s="129">
        <v>2022.6</v>
      </c>
      <c r="K131" s="90"/>
      <c r="L131" s="127"/>
      <c r="M131" s="87" t="s">
        <v>25</v>
      </c>
      <c r="N131" s="127" t="s">
        <v>242</v>
      </c>
    </row>
    <row r="132" s="69" customFormat="1" customHeight="1" spans="1:14">
      <c r="A132" s="107"/>
      <c r="B132" s="127"/>
      <c r="C132" s="124" t="s">
        <v>259</v>
      </c>
      <c r="D132" s="25" t="s">
        <v>260</v>
      </c>
      <c r="E132" s="24" t="s">
        <v>22</v>
      </c>
      <c r="F132" s="24" t="s">
        <v>23</v>
      </c>
      <c r="G132" s="128"/>
      <c r="H132" s="90"/>
      <c r="I132" s="90"/>
      <c r="J132" s="129">
        <v>2022.6</v>
      </c>
      <c r="K132" s="90"/>
      <c r="L132" s="127"/>
      <c r="M132" s="87" t="s">
        <v>25</v>
      </c>
      <c r="N132" s="127" t="s">
        <v>242</v>
      </c>
    </row>
    <row r="133" s="69" customFormat="1" customHeight="1" spans="1:14">
      <c r="A133" s="107"/>
      <c r="B133" s="127"/>
      <c r="C133" s="130" t="s">
        <v>261</v>
      </c>
      <c r="D133" s="25" t="s">
        <v>87</v>
      </c>
      <c r="E133" s="24" t="s">
        <v>29</v>
      </c>
      <c r="F133" s="24" t="s">
        <v>23</v>
      </c>
      <c r="G133" s="128"/>
      <c r="H133" s="90"/>
      <c r="I133" s="90"/>
      <c r="J133" s="129">
        <v>2022.6</v>
      </c>
      <c r="K133" s="90"/>
      <c r="L133" s="127"/>
      <c r="M133" s="87" t="s">
        <v>25</v>
      </c>
      <c r="N133" s="127" t="s">
        <v>242</v>
      </c>
    </row>
    <row r="134" s="67" customFormat="1" customHeight="1" spans="1:14">
      <c r="A134" s="49" t="s">
        <v>262</v>
      </c>
      <c r="B134" s="24" t="s">
        <v>263</v>
      </c>
      <c r="C134" s="24" t="s">
        <v>263</v>
      </c>
      <c r="D134" s="96" t="s">
        <v>21</v>
      </c>
      <c r="E134" s="24" t="s">
        <v>22</v>
      </c>
      <c r="F134" s="24" t="s">
        <v>23</v>
      </c>
      <c r="G134" s="122">
        <v>5</v>
      </c>
      <c r="H134" s="82">
        <f>I134*G134</f>
        <v>1825</v>
      </c>
      <c r="I134" s="82">
        <f>815-K134/G134</f>
        <v>365</v>
      </c>
      <c r="J134" s="46">
        <v>2016.7</v>
      </c>
      <c r="K134" s="82">
        <v>2250</v>
      </c>
      <c r="L134" s="24" t="s">
        <v>24</v>
      </c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1" t="s">
        <v>264</v>
      </c>
      <c r="D135" s="132" t="s">
        <v>35</v>
      </c>
      <c r="E135" s="125" t="s">
        <v>29</v>
      </c>
      <c r="F135" s="24" t="s">
        <v>23</v>
      </c>
      <c r="G135" s="122"/>
      <c r="H135" s="82"/>
      <c r="I135" s="82"/>
      <c r="J135" s="125">
        <v>2020.1</v>
      </c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1" t="s">
        <v>265</v>
      </c>
      <c r="D136" s="132" t="s">
        <v>37</v>
      </c>
      <c r="E136" s="125" t="s">
        <v>22</v>
      </c>
      <c r="F136" s="24" t="s">
        <v>23</v>
      </c>
      <c r="G136" s="122"/>
      <c r="H136" s="82"/>
      <c r="I136" s="82"/>
      <c r="J136" s="46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/>
      <c r="B137" s="24"/>
      <c r="C137" s="131" t="s">
        <v>266</v>
      </c>
      <c r="D137" s="133" t="s">
        <v>39</v>
      </c>
      <c r="E137" s="125" t="s">
        <v>29</v>
      </c>
      <c r="F137" s="24" t="s">
        <v>23</v>
      </c>
      <c r="G137" s="122"/>
      <c r="H137" s="82"/>
      <c r="I137" s="82"/>
      <c r="J137" s="46"/>
      <c r="K137" s="82"/>
      <c r="L137" s="24"/>
      <c r="M137" s="30" t="s">
        <v>25</v>
      </c>
      <c r="N137" s="24" t="s">
        <v>242</v>
      </c>
    </row>
    <row r="138" s="67" customFormat="1" customHeight="1" spans="1:14">
      <c r="A138" s="49"/>
      <c r="B138" s="24"/>
      <c r="C138" s="131" t="s">
        <v>267</v>
      </c>
      <c r="D138" s="132" t="s">
        <v>57</v>
      </c>
      <c r="E138" s="125" t="s">
        <v>29</v>
      </c>
      <c r="F138" s="24" t="s">
        <v>23</v>
      </c>
      <c r="G138" s="122"/>
      <c r="H138" s="82"/>
      <c r="I138" s="82"/>
      <c r="J138" s="46"/>
      <c r="K138" s="82"/>
      <c r="L138" s="24"/>
      <c r="M138" s="30" t="s">
        <v>25</v>
      </c>
      <c r="N138" s="24" t="s">
        <v>242</v>
      </c>
    </row>
    <row r="139" s="67" customFormat="1" customHeight="1" spans="1:14">
      <c r="A139" s="49" t="s">
        <v>268</v>
      </c>
      <c r="B139" s="24" t="s">
        <v>269</v>
      </c>
      <c r="C139" s="24" t="s">
        <v>269</v>
      </c>
      <c r="D139" s="96" t="s">
        <v>21</v>
      </c>
      <c r="E139" s="24" t="s">
        <v>22</v>
      </c>
      <c r="F139" s="24" t="s">
        <v>23</v>
      </c>
      <c r="G139" s="122">
        <v>1</v>
      </c>
      <c r="H139" s="82">
        <f>I139*G139</f>
        <v>405</v>
      </c>
      <c r="I139" s="82">
        <f>815-K139/G139</f>
        <v>405</v>
      </c>
      <c r="J139" s="46">
        <v>2016.7</v>
      </c>
      <c r="K139" s="82">
        <v>410</v>
      </c>
      <c r="L139" s="50" t="s">
        <v>55</v>
      </c>
      <c r="M139" s="30" t="s">
        <v>25</v>
      </c>
      <c r="N139" s="24" t="s">
        <v>242</v>
      </c>
    </row>
    <row r="140" s="67" customFormat="1" customHeight="1" spans="1:14">
      <c r="A140" s="49" t="s">
        <v>270</v>
      </c>
      <c r="B140" s="50" t="s">
        <v>271</v>
      </c>
      <c r="C140" s="50" t="s">
        <v>271</v>
      </c>
      <c r="D140" s="96" t="s">
        <v>21</v>
      </c>
      <c r="E140" s="50" t="s">
        <v>29</v>
      </c>
      <c r="F140" s="24" t="s">
        <v>23</v>
      </c>
      <c r="G140" s="101">
        <v>1</v>
      </c>
      <c r="H140" s="82">
        <f>I140*G140</f>
        <v>155</v>
      </c>
      <c r="I140" s="82">
        <f>815-K140/G140</f>
        <v>155</v>
      </c>
      <c r="J140" s="110">
        <v>2018.1</v>
      </c>
      <c r="K140" s="82">
        <v>660</v>
      </c>
      <c r="L140" s="50" t="s">
        <v>24</v>
      </c>
      <c r="M140" s="30" t="s">
        <v>25</v>
      </c>
      <c r="N140" s="24" t="s">
        <v>242</v>
      </c>
    </row>
    <row r="141" s="67" customFormat="1" customHeight="1" spans="1:14">
      <c r="A141" s="49" t="s">
        <v>272</v>
      </c>
      <c r="B141" s="24" t="s">
        <v>273</v>
      </c>
      <c r="C141" s="24" t="s">
        <v>273</v>
      </c>
      <c r="D141" s="96" t="s">
        <v>21</v>
      </c>
      <c r="E141" s="24" t="s">
        <v>29</v>
      </c>
      <c r="F141" s="24" t="s">
        <v>23</v>
      </c>
      <c r="G141" s="122">
        <v>1</v>
      </c>
      <c r="H141" s="82">
        <f>I141*G141</f>
        <v>265</v>
      </c>
      <c r="I141" s="82">
        <f>815-K141/G141</f>
        <v>265</v>
      </c>
      <c r="J141" s="46">
        <v>2018.1</v>
      </c>
      <c r="K141" s="82">
        <v>550</v>
      </c>
      <c r="L141" s="24" t="s">
        <v>32</v>
      </c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2</v>
      </c>
      <c r="H142" s="82">
        <f>I142*G142</f>
        <v>890</v>
      </c>
      <c r="I142" s="82">
        <f>815-K142/G142</f>
        <v>445</v>
      </c>
      <c r="J142" s="46">
        <v>2018.1</v>
      </c>
      <c r="K142" s="82">
        <v>740</v>
      </c>
      <c r="L142" s="24" t="s">
        <v>24</v>
      </c>
      <c r="M142" s="30" t="s">
        <v>25</v>
      </c>
      <c r="N142" s="24" t="s">
        <v>242</v>
      </c>
    </row>
    <row r="143" s="67" customFormat="1" customHeight="1" spans="1:14">
      <c r="A143" s="49"/>
      <c r="B143" s="24"/>
      <c r="C143" s="24" t="s">
        <v>276</v>
      </c>
      <c r="D143" s="96" t="s">
        <v>37</v>
      </c>
      <c r="E143" s="24" t="s">
        <v>22</v>
      </c>
      <c r="F143" s="24" t="s">
        <v>23</v>
      </c>
      <c r="G143" s="122"/>
      <c r="H143" s="82"/>
      <c r="I143" s="82"/>
      <c r="J143" s="46"/>
      <c r="K143" s="82"/>
      <c r="L143" s="24"/>
      <c r="M143" s="30" t="s">
        <v>25</v>
      </c>
      <c r="N143" s="24" t="s">
        <v>242</v>
      </c>
    </row>
    <row r="144" s="67" customFormat="1" customHeight="1" spans="1:14">
      <c r="A144" s="49" t="s">
        <v>277</v>
      </c>
      <c r="B144" s="24" t="s">
        <v>278</v>
      </c>
      <c r="C144" s="24" t="s">
        <v>278</v>
      </c>
      <c r="D144" s="96" t="s">
        <v>21</v>
      </c>
      <c r="E144" s="24" t="s">
        <v>29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46">
        <v>2012.1</v>
      </c>
      <c r="K144" s="82">
        <v>370</v>
      </c>
      <c r="L144" s="24" t="s">
        <v>24</v>
      </c>
      <c r="M144" s="30" t="s">
        <v>25</v>
      </c>
      <c r="N144" s="24" t="s">
        <v>279</v>
      </c>
    </row>
    <row r="145" s="67" customFormat="1" customHeight="1" spans="1:14">
      <c r="A145" s="49" t="s">
        <v>280</v>
      </c>
      <c r="B145" s="24" t="s">
        <v>281</v>
      </c>
      <c r="C145" s="24" t="s">
        <v>281</v>
      </c>
      <c r="D145" s="25" t="s">
        <v>21</v>
      </c>
      <c r="E145" s="24" t="s">
        <v>29</v>
      </c>
      <c r="F145" s="24" t="s">
        <v>23</v>
      </c>
      <c r="G145" s="122">
        <v>1</v>
      </c>
      <c r="H145" s="82">
        <f>I145*G145</f>
        <v>215</v>
      </c>
      <c r="I145" s="82">
        <f>815-K145/G145</f>
        <v>215</v>
      </c>
      <c r="J145" s="46">
        <v>2012.1</v>
      </c>
      <c r="K145" s="82">
        <v>600</v>
      </c>
      <c r="L145" s="24" t="s">
        <v>24</v>
      </c>
      <c r="M145" s="30" t="s">
        <v>25</v>
      </c>
      <c r="N145" s="24" t="s">
        <v>279</v>
      </c>
    </row>
    <row r="146" s="67" customFormat="1" customHeight="1" spans="1:14">
      <c r="A146" s="49" t="s">
        <v>282</v>
      </c>
      <c r="B146" s="24" t="s">
        <v>283</v>
      </c>
      <c r="C146" s="24" t="s">
        <v>283</v>
      </c>
      <c r="D146" s="25" t="s">
        <v>21</v>
      </c>
      <c r="E146" s="24" t="s">
        <v>22</v>
      </c>
      <c r="F146" s="24" t="s">
        <v>23</v>
      </c>
      <c r="G146" s="122">
        <v>1</v>
      </c>
      <c r="H146" s="82">
        <f>I146*G146</f>
        <v>445</v>
      </c>
      <c r="I146" s="82">
        <f>815-K146/G146</f>
        <v>445</v>
      </c>
      <c r="J146" s="46">
        <v>2012.1</v>
      </c>
      <c r="K146" s="82">
        <v>370</v>
      </c>
      <c r="L146" s="24" t="s">
        <v>24</v>
      </c>
      <c r="M146" s="30" t="s">
        <v>25</v>
      </c>
      <c r="N146" s="24" t="s">
        <v>279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2</v>
      </c>
      <c r="H147" s="82">
        <f>I147*G147</f>
        <v>890</v>
      </c>
      <c r="I147" s="82">
        <f>815-K147/G147</f>
        <v>445</v>
      </c>
      <c r="J147" s="46">
        <v>2012.1</v>
      </c>
      <c r="K147" s="82">
        <v>740</v>
      </c>
      <c r="L147" s="24" t="s">
        <v>24</v>
      </c>
      <c r="M147" s="30" t="s">
        <v>25</v>
      </c>
      <c r="N147" s="24" t="s">
        <v>279</v>
      </c>
    </row>
    <row r="148" s="67" customFormat="1" customHeight="1" spans="1:14">
      <c r="A148" s="49"/>
      <c r="B148" s="121"/>
      <c r="C148" s="121" t="s">
        <v>286</v>
      </c>
      <c r="D148" s="25" t="s">
        <v>87</v>
      </c>
      <c r="E148" s="121" t="s">
        <v>29</v>
      </c>
      <c r="F148" s="47" t="s">
        <v>23</v>
      </c>
      <c r="G148" s="120"/>
      <c r="H148" s="82"/>
      <c r="I148" s="82"/>
      <c r="J148" s="113"/>
      <c r="K148" s="82"/>
      <c r="L148" s="121"/>
      <c r="M148" s="30" t="s">
        <v>25</v>
      </c>
      <c r="N148" s="24" t="s">
        <v>279</v>
      </c>
    </row>
    <row r="149" s="67" customFormat="1" customHeight="1" spans="1:14">
      <c r="A149" s="49" t="s">
        <v>287</v>
      </c>
      <c r="B149" s="24" t="s">
        <v>288</v>
      </c>
      <c r="C149" s="24" t="s">
        <v>288</v>
      </c>
      <c r="D149" s="25" t="s">
        <v>21</v>
      </c>
      <c r="E149" s="24" t="s">
        <v>22</v>
      </c>
      <c r="F149" s="24" t="s">
        <v>23</v>
      </c>
      <c r="G149" s="122">
        <v>1</v>
      </c>
      <c r="H149" s="82">
        <f>I149*G149</f>
        <v>445</v>
      </c>
      <c r="I149" s="82">
        <f>815-K149/G149</f>
        <v>445</v>
      </c>
      <c r="J149" s="46">
        <v>2014.1</v>
      </c>
      <c r="K149" s="82">
        <v>370</v>
      </c>
      <c r="L149" s="134"/>
      <c r="M149" s="30" t="s">
        <v>25</v>
      </c>
      <c r="N149" s="24" t="s">
        <v>279</v>
      </c>
    </row>
    <row r="150" s="67" customFormat="1" customHeight="1" spans="1:14">
      <c r="A150" s="49" t="s">
        <v>289</v>
      </c>
      <c r="B150" s="24" t="s">
        <v>290</v>
      </c>
      <c r="C150" s="24" t="s">
        <v>290</v>
      </c>
      <c r="D150" s="96" t="s">
        <v>21</v>
      </c>
      <c r="E150" s="24" t="s">
        <v>22</v>
      </c>
      <c r="F150" s="24" t="s">
        <v>23</v>
      </c>
      <c r="G150" s="122">
        <v>1</v>
      </c>
      <c r="H150" s="82">
        <f>I150*G150</f>
        <v>445</v>
      </c>
      <c r="I150" s="82">
        <f>815-K150/G150</f>
        <v>445</v>
      </c>
      <c r="J150" s="46">
        <v>2016.1</v>
      </c>
      <c r="K150" s="82">
        <v>370</v>
      </c>
      <c r="L150" s="50" t="s">
        <v>55</v>
      </c>
      <c r="M150" s="30" t="s">
        <v>25</v>
      </c>
      <c r="N150" s="24" t="s">
        <v>279</v>
      </c>
    </row>
    <row r="151" s="67" customFormat="1" customHeight="1" spans="1:14">
      <c r="A151" s="49" t="s">
        <v>291</v>
      </c>
      <c r="B151" s="24" t="s">
        <v>292</v>
      </c>
      <c r="C151" s="24" t="s">
        <v>292</v>
      </c>
      <c r="D151" s="96" t="s">
        <v>21</v>
      </c>
      <c r="E151" s="24" t="s">
        <v>29</v>
      </c>
      <c r="F151" s="24" t="s">
        <v>23</v>
      </c>
      <c r="G151" s="122">
        <v>1</v>
      </c>
      <c r="H151" s="82">
        <f>I151*G151</f>
        <v>405</v>
      </c>
      <c r="I151" s="82">
        <f>815-K151/G151</f>
        <v>405</v>
      </c>
      <c r="J151" s="46">
        <v>2016.7</v>
      </c>
      <c r="K151" s="82">
        <v>410</v>
      </c>
      <c r="L151" s="24" t="s">
        <v>24</v>
      </c>
      <c r="M151" s="30" t="s">
        <v>25</v>
      </c>
      <c r="N151" s="24" t="s">
        <v>279</v>
      </c>
    </row>
    <row r="152" s="67" customFormat="1" customHeight="1" spans="1:14">
      <c r="A152" s="49" t="s">
        <v>293</v>
      </c>
      <c r="B152" s="24" t="s">
        <v>294</v>
      </c>
      <c r="C152" s="24" t="s">
        <v>294</v>
      </c>
      <c r="D152" s="25" t="s">
        <v>21</v>
      </c>
      <c r="E152" s="24" t="s">
        <v>29</v>
      </c>
      <c r="F152" s="24" t="s">
        <v>23</v>
      </c>
      <c r="G152" s="122">
        <v>1</v>
      </c>
      <c r="H152" s="82">
        <f>I152*G152</f>
        <v>405</v>
      </c>
      <c r="I152" s="82">
        <f>815-K152/G152</f>
        <v>405</v>
      </c>
      <c r="J152" s="46">
        <v>2016.7</v>
      </c>
      <c r="K152" s="82">
        <v>410</v>
      </c>
      <c r="L152" s="24" t="s">
        <v>24</v>
      </c>
      <c r="M152" s="30" t="s">
        <v>25</v>
      </c>
      <c r="N152" s="24" t="s">
        <v>279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29</v>
      </c>
      <c r="F153" s="24" t="s">
        <v>23</v>
      </c>
      <c r="G153" s="122">
        <v>2</v>
      </c>
      <c r="H153" s="82">
        <f>I153*G153</f>
        <v>810</v>
      </c>
      <c r="I153" s="82">
        <f>815-K153/G153</f>
        <v>405</v>
      </c>
      <c r="J153" s="46">
        <v>2016.7</v>
      </c>
      <c r="K153" s="82">
        <v>820</v>
      </c>
      <c r="L153" s="50" t="s">
        <v>55</v>
      </c>
      <c r="M153" s="30" t="s">
        <v>25</v>
      </c>
      <c r="N153" s="24" t="s">
        <v>279</v>
      </c>
    </row>
    <row r="154" s="67" customFormat="1" customHeight="1" spans="1:14">
      <c r="A154" s="49"/>
      <c r="B154" s="81"/>
      <c r="C154" s="81" t="s">
        <v>297</v>
      </c>
      <c r="D154" s="25" t="s">
        <v>35</v>
      </c>
      <c r="E154" s="81" t="s">
        <v>22</v>
      </c>
      <c r="F154" s="81" t="s">
        <v>23</v>
      </c>
      <c r="G154" s="83"/>
      <c r="H154" s="82"/>
      <c r="I154" s="82"/>
      <c r="J154" s="84"/>
      <c r="K154" s="82"/>
      <c r="L154" s="47"/>
      <c r="M154" s="30" t="s">
        <v>25</v>
      </c>
      <c r="N154" s="24" t="s">
        <v>279</v>
      </c>
    </row>
    <row r="155" s="67" customFormat="1" customHeight="1" spans="1:14">
      <c r="A155" s="49" t="s">
        <v>298</v>
      </c>
      <c r="B155" s="24" t="s">
        <v>299</v>
      </c>
      <c r="C155" s="24" t="s">
        <v>299</v>
      </c>
      <c r="D155" s="25" t="s">
        <v>21</v>
      </c>
      <c r="E155" s="24" t="s">
        <v>22</v>
      </c>
      <c r="F155" s="24" t="s">
        <v>23</v>
      </c>
      <c r="G155" s="122">
        <v>1</v>
      </c>
      <c r="H155" s="82">
        <f>I155*G155</f>
        <v>315</v>
      </c>
      <c r="I155" s="82">
        <f>815-K155/G155</f>
        <v>315</v>
      </c>
      <c r="J155" s="46">
        <v>2018.1</v>
      </c>
      <c r="K155" s="82">
        <v>500</v>
      </c>
      <c r="L155" s="24" t="s">
        <v>32</v>
      </c>
      <c r="M155" s="30" t="s">
        <v>25</v>
      </c>
      <c r="N155" s="24" t="s">
        <v>279</v>
      </c>
    </row>
    <row r="156" s="67" customFormat="1" customHeight="1" spans="1:14">
      <c r="A156" s="49" t="s">
        <v>300</v>
      </c>
      <c r="B156" s="24" t="s">
        <v>301</v>
      </c>
      <c r="C156" s="24" t="s">
        <v>301</v>
      </c>
      <c r="D156" s="25" t="s">
        <v>21</v>
      </c>
      <c r="E156" s="24" t="s">
        <v>22</v>
      </c>
      <c r="F156" s="24" t="s">
        <v>23</v>
      </c>
      <c r="G156" s="122">
        <v>1</v>
      </c>
      <c r="H156" s="82">
        <f>I156*G156</f>
        <v>445</v>
      </c>
      <c r="I156" s="82">
        <f>815-K156/G156</f>
        <v>445</v>
      </c>
      <c r="J156" s="46">
        <v>2018.1</v>
      </c>
      <c r="K156" s="82">
        <v>370</v>
      </c>
      <c r="L156" s="24" t="s">
        <v>55</v>
      </c>
      <c r="M156" s="30" t="s">
        <v>25</v>
      </c>
      <c r="N156" s="24" t="s">
        <v>279</v>
      </c>
    </row>
    <row r="157" s="67" customFormat="1" customHeight="1" spans="1:14">
      <c r="A157" s="49" t="s">
        <v>302</v>
      </c>
      <c r="B157" s="124" t="s">
        <v>303</v>
      </c>
      <c r="C157" s="124" t="s">
        <v>303</v>
      </c>
      <c r="D157" s="25" t="s">
        <v>21</v>
      </c>
      <c r="E157" s="124" t="s">
        <v>22</v>
      </c>
      <c r="F157" s="124" t="s">
        <v>23</v>
      </c>
      <c r="G157" s="124">
        <v>1</v>
      </c>
      <c r="H157" s="82">
        <f>I157*G157</f>
        <v>445</v>
      </c>
      <c r="I157" s="82">
        <f>815-K157/G157</f>
        <v>445</v>
      </c>
      <c r="J157" s="135">
        <v>2019.1</v>
      </c>
      <c r="K157" s="82">
        <v>370</v>
      </c>
      <c r="L157" s="24" t="s">
        <v>55</v>
      </c>
      <c r="M157" s="103" t="s">
        <v>25</v>
      </c>
      <c r="N157" s="124" t="s">
        <v>279</v>
      </c>
    </row>
    <row r="158" s="67" customFormat="1" customHeight="1" spans="1:14">
      <c r="A158" s="49" t="s">
        <v>304</v>
      </c>
      <c r="B158" s="124" t="s">
        <v>305</v>
      </c>
      <c r="C158" s="124" t="s">
        <v>305</v>
      </c>
      <c r="D158" s="25" t="s">
        <v>21</v>
      </c>
      <c r="E158" s="124" t="s">
        <v>29</v>
      </c>
      <c r="F158" s="124" t="s">
        <v>23</v>
      </c>
      <c r="G158" s="136">
        <v>2</v>
      </c>
      <c r="H158" s="82">
        <f>I158*G158</f>
        <v>730</v>
      </c>
      <c r="I158" s="82">
        <f>815-K158/G158</f>
        <v>365</v>
      </c>
      <c r="J158" s="135">
        <v>2012.1</v>
      </c>
      <c r="K158" s="82">
        <v>900</v>
      </c>
      <c r="L158" s="124" t="s">
        <v>24</v>
      </c>
      <c r="M158" s="104" t="s">
        <v>25</v>
      </c>
      <c r="N158" s="124" t="s">
        <v>306</v>
      </c>
    </row>
    <row r="159" s="67" customFormat="1" customHeight="1" spans="1:14">
      <c r="A159" s="49"/>
      <c r="B159" s="81"/>
      <c r="C159" s="81" t="s">
        <v>307</v>
      </c>
      <c r="D159" s="25" t="s">
        <v>308</v>
      </c>
      <c r="E159" s="81" t="s">
        <v>29</v>
      </c>
      <c r="F159" s="81" t="s">
        <v>23</v>
      </c>
      <c r="G159" s="137"/>
      <c r="H159" s="82"/>
      <c r="I159" s="82"/>
      <c r="J159" s="138"/>
      <c r="K159" s="82"/>
      <c r="L159" s="139"/>
      <c r="M159" s="104" t="s">
        <v>25</v>
      </c>
      <c r="N159" s="124" t="s">
        <v>306</v>
      </c>
    </row>
    <row r="160" s="67" customFormat="1" customHeight="1" spans="1:14">
      <c r="A160" s="49" t="s">
        <v>309</v>
      </c>
      <c r="B160" s="124" t="s">
        <v>310</v>
      </c>
      <c r="C160" s="124" t="s">
        <v>310</v>
      </c>
      <c r="D160" s="25" t="s">
        <v>21</v>
      </c>
      <c r="E160" s="124" t="s">
        <v>22</v>
      </c>
      <c r="F160" s="124" t="s">
        <v>23</v>
      </c>
      <c r="G160" s="136">
        <v>1</v>
      </c>
      <c r="H160" s="82">
        <f>I160*G160</f>
        <v>425</v>
      </c>
      <c r="I160" s="82">
        <f>815-K160/G160</f>
        <v>425</v>
      </c>
      <c r="J160" s="135">
        <v>2012.1</v>
      </c>
      <c r="K160" s="82">
        <v>390</v>
      </c>
      <c r="L160" s="124" t="s">
        <v>183</v>
      </c>
      <c r="M160" s="104" t="s">
        <v>25</v>
      </c>
      <c r="N160" s="124" t="s">
        <v>306</v>
      </c>
    </row>
    <row r="161" s="67" customFormat="1" customHeight="1" spans="1:14">
      <c r="A161" s="49" t="s">
        <v>311</v>
      </c>
      <c r="B161" s="124" t="s">
        <v>312</v>
      </c>
      <c r="C161" s="124" t="s">
        <v>312</v>
      </c>
      <c r="D161" s="25" t="s">
        <v>21</v>
      </c>
      <c r="E161" s="124" t="s">
        <v>29</v>
      </c>
      <c r="F161" s="124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2016.1</v>
      </c>
      <c r="K161" s="82">
        <v>370</v>
      </c>
      <c r="L161" s="124" t="s">
        <v>55</v>
      </c>
      <c r="M161" s="104" t="s">
        <v>25</v>
      </c>
      <c r="N161" s="124" t="s">
        <v>306</v>
      </c>
    </row>
    <row r="162" s="67" customFormat="1" customHeight="1" spans="1:14">
      <c r="A162" s="49" t="s">
        <v>313</v>
      </c>
      <c r="B162" s="124" t="s">
        <v>314</v>
      </c>
      <c r="C162" s="124" t="s">
        <v>314</v>
      </c>
      <c r="D162" s="25" t="s">
        <v>21</v>
      </c>
      <c r="E162" s="124" t="s">
        <v>22</v>
      </c>
      <c r="F162" s="124" t="s">
        <v>23</v>
      </c>
      <c r="G162" s="136">
        <v>1</v>
      </c>
      <c r="H162" s="82">
        <f>I162*G162</f>
        <v>365</v>
      </c>
      <c r="I162" s="82">
        <f>815-K162/G162</f>
        <v>365</v>
      </c>
      <c r="J162" s="135">
        <v>2016.7</v>
      </c>
      <c r="K162" s="82">
        <v>450</v>
      </c>
      <c r="L162" s="124" t="s">
        <v>24</v>
      </c>
      <c r="M162" s="104" t="s">
        <v>25</v>
      </c>
      <c r="N162" s="124" t="s">
        <v>306</v>
      </c>
    </row>
    <row r="163" s="67" customFormat="1" customHeight="1" spans="1:14">
      <c r="A163" s="49" t="s">
        <v>315</v>
      </c>
      <c r="B163" s="124" t="s">
        <v>316</v>
      </c>
      <c r="C163" s="124" t="s">
        <v>316</v>
      </c>
      <c r="D163" s="25" t="s">
        <v>21</v>
      </c>
      <c r="E163" s="124" t="s">
        <v>22</v>
      </c>
      <c r="F163" s="124" t="s">
        <v>23</v>
      </c>
      <c r="G163" s="136">
        <v>1</v>
      </c>
      <c r="H163" s="82">
        <f>I163*G163</f>
        <v>445</v>
      </c>
      <c r="I163" s="82">
        <f>815-K163/G163</f>
        <v>445</v>
      </c>
      <c r="J163" s="135">
        <v>2016.7</v>
      </c>
      <c r="K163" s="82">
        <v>370</v>
      </c>
      <c r="L163" s="124" t="s">
        <v>24</v>
      </c>
      <c r="M163" s="104" t="s">
        <v>25</v>
      </c>
      <c r="N163" s="124" t="s">
        <v>306</v>
      </c>
    </row>
    <row r="164" s="67" customFormat="1" customHeight="1" spans="1:14">
      <c r="A164" s="49" t="s">
        <v>317</v>
      </c>
      <c r="B164" s="124" t="s">
        <v>318</v>
      </c>
      <c r="C164" s="124" t="s">
        <v>318</v>
      </c>
      <c r="D164" s="25" t="s">
        <v>21</v>
      </c>
      <c r="E164" s="124" t="s">
        <v>29</v>
      </c>
      <c r="F164" s="124" t="s">
        <v>23</v>
      </c>
      <c r="G164" s="136">
        <v>2</v>
      </c>
      <c r="H164" s="82">
        <f>I164*G164</f>
        <v>890</v>
      </c>
      <c r="I164" s="82">
        <f>815-K164/G164</f>
        <v>445</v>
      </c>
      <c r="J164" s="135">
        <v>2016.7</v>
      </c>
      <c r="K164" s="82">
        <v>740</v>
      </c>
      <c r="L164" s="124" t="s">
        <v>24</v>
      </c>
      <c r="M164" s="104" t="s">
        <v>25</v>
      </c>
      <c r="N164" s="124" t="s">
        <v>306</v>
      </c>
    </row>
    <row r="165" s="67" customFormat="1" customHeight="1" spans="1:14">
      <c r="A165" s="49"/>
      <c r="B165" s="124"/>
      <c r="C165" s="140" t="s">
        <v>103</v>
      </c>
      <c r="D165" s="141" t="s">
        <v>319</v>
      </c>
      <c r="E165" s="142" t="s">
        <v>29</v>
      </c>
      <c r="F165" s="141" t="s">
        <v>23</v>
      </c>
      <c r="G165" s="136"/>
      <c r="H165" s="82"/>
      <c r="I165" s="82"/>
      <c r="J165" s="135">
        <v>2023.11</v>
      </c>
      <c r="K165" s="82"/>
      <c r="L165" s="124"/>
      <c r="M165" s="104" t="s">
        <v>25</v>
      </c>
      <c r="N165" s="124" t="s">
        <v>306</v>
      </c>
    </row>
    <row r="166" s="67" customFormat="1" customHeight="1" spans="1:14">
      <c r="A166" s="49" t="s">
        <v>320</v>
      </c>
      <c r="B166" s="124" t="s">
        <v>321</v>
      </c>
      <c r="C166" s="124" t="s">
        <v>321</v>
      </c>
      <c r="D166" s="25" t="s">
        <v>21</v>
      </c>
      <c r="E166" s="124" t="s">
        <v>29</v>
      </c>
      <c r="F166" s="124" t="s">
        <v>23</v>
      </c>
      <c r="G166" s="136">
        <v>1</v>
      </c>
      <c r="H166" s="82">
        <f t="shared" ref="H166:H171" si="9">I166*G166</f>
        <v>445</v>
      </c>
      <c r="I166" s="82">
        <f t="shared" ref="I166:I171" si="10">815-K166/G166</f>
        <v>445</v>
      </c>
      <c r="J166" s="135">
        <v>2016.7</v>
      </c>
      <c r="K166" s="82">
        <v>370</v>
      </c>
      <c r="L166" s="124" t="s">
        <v>24</v>
      </c>
      <c r="M166" s="104" t="s">
        <v>25</v>
      </c>
      <c r="N166" s="124" t="s">
        <v>306</v>
      </c>
    </row>
    <row r="167" s="67" customFormat="1" customHeight="1" spans="1:14">
      <c r="A167" s="49" t="s">
        <v>322</v>
      </c>
      <c r="B167" s="124" t="s">
        <v>323</v>
      </c>
      <c r="C167" s="124" t="s">
        <v>323</v>
      </c>
      <c r="D167" s="25" t="s">
        <v>21</v>
      </c>
      <c r="E167" s="124" t="s">
        <v>22</v>
      </c>
      <c r="F167" s="124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4" t="s">
        <v>24</v>
      </c>
      <c r="M167" s="104" t="s">
        <v>25</v>
      </c>
      <c r="N167" s="124" t="s">
        <v>306</v>
      </c>
    </row>
    <row r="168" s="67" customFormat="1" customHeight="1" spans="1:14">
      <c r="A168" s="49" t="s">
        <v>324</v>
      </c>
      <c r="B168" s="81" t="s">
        <v>325</v>
      </c>
      <c r="C168" s="81" t="s">
        <v>325</v>
      </c>
      <c r="D168" s="25" t="s">
        <v>21</v>
      </c>
      <c r="E168" s="81" t="s">
        <v>29</v>
      </c>
      <c r="F168" s="81" t="s">
        <v>23</v>
      </c>
      <c r="G168" s="137">
        <v>1</v>
      </c>
      <c r="H168" s="82">
        <f t="shared" si="9"/>
        <v>435</v>
      </c>
      <c r="I168" s="82">
        <f t="shared" si="10"/>
        <v>435</v>
      </c>
      <c r="J168" s="135">
        <v>2016.7</v>
      </c>
      <c r="K168" s="82">
        <v>380</v>
      </c>
      <c r="L168" s="124" t="s">
        <v>24</v>
      </c>
      <c r="M168" s="104" t="s">
        <v>25</v>
      </c>
      <c r="N168" s="124" t="s">
        <v>306</v>
      </c>
    </row>
    <row r="169" s="67" customFormat="1" customHeight="1" spans="1:14">
      <c r="A169" s="49" t="s">
        <v>326</v>
      </c>
      <c r="B169" s="124" t="s">
        <v>327</v>
      </c>
      <c r="C169" s="124" t="s">
        <v>327</v>
      </c>
      <c r="D169" s="25" t="s">
        <v>21</v>
      </c>
      <c r="E169" s="124" t="s">
        <v>22</v>
      </c>
      <c r="F169" s="124" t="s">
        <v>23</v>
      </c>
      <c r="G169" s="136">
        <v>1</v>
      </c>
      <c r="H169" s="82">
        <f t="shared" si="9"/>
        <v>445</v>
      </c>
      <c r="I169" s="82">
        <f t="shared" si="10"/>
        <v>445</v>
      </c>
      <c r="J169" s="135">
        <v>2016.7</v>
      </c>
      <c r="K169" s="82">
        <v>370</v>
      </c>
      <c r="L169" s="124" t="s">
        <v>24</v>
      </c>
      <c r="M169" s="104" t="s">
        <v>25</v>
      </c>
      <c r="N169" s="124" t="s">
        <v>306</v>
      </c>
    </row>
    <row r="170" s="67" customFormat="1" customHeight="1" spans="1:14">
      <c r="A170" s="49" t="s">
        <v>328</v>
      </c>
      <c r="B170" s="124" t="s">
        <v>329</v>
      </c>
      <c r="C170" s="124" t="s">
        <v>329</v>
      </c>
      <c r="D170" s="134" t="s">
        <v>21</v>
      </c>
      <c r="E170" s="124" t="s">
        <v>29</v>
      </c>
      <c r="F170" s="124" t="s">
        <v>23</v>
      </c>
      <c r="G170" s="136">
        <v>1</v>
      </c>
      <c r="H170" s="82">
        <f t="shared" si="9"/>
        <v>445</v>
      </c>
      <c r="I170" s="82">
        <f t="shared" si="10"/>
        <v>445</v>
      </c>
      <c r="J170" s="135">
        <v>2016.7</v>
      </c>
      <c r="K170" s="82">
        <v>370</v>
      </c>
      <c r="L170" s="124" t="s">
        <v>24</v>
      </c>
      <c r="M170" s="104" t="s">
        <v>25</v>
      </c>
      <c r="N170" s="124" t="s">
        <v>306</v>
      </c>
    </row>
    <row r="171" s="67" customFormat="1" customHeight="1" spans="1:14">
      <c r="A171" s="49" t="s">
        <v>330</v>
      </c>
      <c r="B171" s="124" t="s">
        <v>331</v>
      </c>
      <c r="C171" s="124" t="s">
        <v>331</v>
      </c>
      <c r="D171" s="134" t="s">
        <v>21</v>
      </c>
      <c r="E171" s="124" t="s">
        <v>22</v>
      </c>
      <c r="F171" s="124" t="s">
        <v>23</v>
      </c>
      <c r="G171" s="136">
        <v>4</v>
      </c>
      <c r="H171" s="82">
        <f t="shared" si="9"/>
        <v>1460</v>
      </c>
      <c r="I171" s="82">
        <f t="shared" si="10"/>
        <v>365</v>
      </c>
      <c r="J171" s="135">
        <v>2016.7</v>
      </c>
      <c r="K171" s="82">
        <v>1800</v>
      </c>
      <c r="L171" s="124" t="s">
        <v>24</v>
      </c>
      <c r="M171" s="104" t="s">
        <v>25</v>
      </c>
      <c r="N171" s="124" t="s">
        <v>306</v>
      </c>
    </row>
    <row r="172" s="67" customFormat="1" customHeight="1" spans="1:14">
      <c r="A172" s="49"/>
      <c r="B172" s="124"/>
      <c r="C172" s="130" t="s">
        <v>220</v>
      </c>
      <c r="D172" s="143" t="s">
        <v>83</v>
      </c>
      <c r="E172" s="143" t="s">
        <v>29</v>
      </c>
      <c r="F172" s="124" t="s">
        <v>23</v>
      </c>
      <c r="G172" s="136"/>
      <c r="H172" s="82"/>
      <c r="I172" s="82"/>
      <c r="J172" s="135"/>
      <c r="K172" s="82"/>
      <c r="L172" s="124"/>
      <c r="M172" s="104" t="s">
        <v>25</v>
      </c>
      <c r="N172" s="124" t="s">
        <v>306</v>
      </c>
    </row>
    <row r="173" s="67" customFormat="1" customHeight="1" spans="1:14">
      <c r="A173" s="49"/>
      <c r="B173" s="124"/>
      <c r="C173" s="130" t="s">
        <v>332</v>
      </c>
      <c r="D173" s="25" t="s">
        <v>35</v>
      </c>
      <c r="E173" s="24" t="s">
        <v>29</v>
      </c>
      <c r="F173" s="24" t="s">
        <v>23</v>
      </c>
      <c r="G173" s="136"/>
      <c r="H173" s="82"/>
      <c r="I173" s="82"/>
      <c r="J173" s="135">
        <v>2022.1</v>
      </c>
      <c r="K173" s="82"/>
      <c r="L173" s="124"/>
      <c r="M173" s="104" t="s">
        <v>25</v>
      </c>
      <c r="N173" s="124" t="s">
        <v>306</v>
      </c>
    </row>
    <row r="174" s="67" customFormat="1" customHeight="1" spans="1:14">
      <c r="A174" s="49"/>
      <c r="B174" s="124"/>
      <c r="C174" s="130" t="s">
        <v>333</v>
      </c>
      <c r="D174" s="25" t="s">
        <v>28</v>
      </c>
      <c r="E174" s="24" t="s">
        <v>29</v>
      </c>
      <c r="F174" s="24" t="s">
        <v>23</v>
      </c>
      <c r="G174" s="136"/>
      <c r="H174" s="82"/>
      <c r="I174" s="82"/>
      <c r="J174" s="135">
        <v>2022.1</v>
      </c>
      <c r="K174" s="82"/>
      <c r="L174" s="124"/>
      <c r="M174" s="104" t="s">
        <v>25</v>
      </c>
      <c r="N174" s="124" t="s">
        <v>306</v>
      </c>
    </row>
    <row r="175" s="67" customFormat="1" customHeight="1" spans="1:14">
      <c r="A175" s="49" t="s">
        <v>334</v>
      </c>
      <c r="B175" s="124" t="s">
        <v>335</v>
      </c>
      <c r="C175" s="124" t="s">
        <v>335</v>
      </c>
      <c r="D175" s="25" t="s">
        <v>21</v>
      </c>
      <c r="E175" s="124" t="s">
        <v>29</v>
      </c>
      <c r="F175" s="124" t="s">
        <v>23</v>
      </c>
      <c r="G175" s="136">
        <v>1</v>
      </c>
      <c r="H175" s="82">
        <f>I175*G175</f>
        <v>445</v>
      </c>
      <c r="I175" s="82">
        <f>815-K175/G175</f>
        <v>445</v>
      </c>
      <c r="J175" s="135">
        <v>2016.7</v>
      </c>
      <c r="K175" s="82">
        <v>370</v>
      </c>
      <c r="L175" s="124" t="s">
        <v>24</v>
      </c>
      <c r="M175" s="104" t="s">
        <v>25</v>
      </c>
      <c r="N175" s="124" t="s">
        <v>306</v>
      </c>
    </row>
    <row r="176" s="67" customFormat="1" customHeight="1" spans="1:14">
      <c r="A176" s="49" t="s">
        <v>336</v>
      </c>
      <c r="B176" s="124" t="s">
        <v>337</v>
      </c>
      <c r="C176" s="124" t="s">
        <v>337</v>
      </c>
      <c r="D176" s="25" t="s">
        <v>21</v>
      </c>
      <c r="E176" s="124" t="s">
        <v>29</v>
      </c>
      <c r="F176" s="124" t="s">
        <v>23</v>
      </c>
      <c r="G176" s="124">
        <v>3</v>
      </c>
      <c r="H176" s="82">
        <f>I176*G176</f>
        <v>645</v>
      </c>
      <c r="I176" s="82">
        <f>815-K176/G176</f>
        <v>215</v>
      </c>
      <c r="J176" s="135">
        <v>2016.7</v>
      </c>
      <c r="K176" s="82">
        <v>1800</v>
      </c>
      <c r="L176" s="124" t="s">
        <v>24</v>
      </c>
      <c r="M176" s="103" t="s">
        <v>25</v>
      </c>
      <c r="N176" s="124" t="s">
        <v>306</v>
      </c>
    </row>
    <row r="177" s="67" customFormat="1" customHeight="1" spans="1:14">
      <c r="A177" s="49"/>
      <c r="B177" s="124"/>
      <c r="C177" s="124" t="s">
        <v>338</v>
      </c>
      <c r="D177" s="25" t="s">
        <v>35</v>
      </c>
      <c r="E177" s="124" t="s">
        <v>22</v>
      </c>
      <c r="F177" s="124" t="s">
        <v>23</v>
      </c>
      <c r="G177" s="124"/>
      <c r="H177" s="82"/>
      <c r="I177" s="82"/>
      <c r="J177" s="124"/>
      <c r="K177" s="82"/>
      <c r="L177" s="124"/>
      <c r="M177" s="103" t="s">
        <v>25</v>
      </c>
      <c r="N177" s="124" t="s">
        <v>306</v>
      </c>
    </row>
    <row r="178" s="67" customFormat="1" customHeight="1" spans="1:14">
      <c r="A178" s="49"/>
      <c r="B178" s="124"/>
      <c r="C178" s="124" t="s">
        <v>339</v>
      </c>
      <c r="D178" s="25" t="s">
        <v>37</v>
      </c>
      <c r="E178" s="124" t="s">
        <v>22</v>
      </c>
      <c r="F178" s="124" t="s">
        <v>23</v>
      </c>
      <c r="G178" s="124"/>
      <c r="H178" s="82"/>
      <c r="I178" s="82"/>
      <c r="J178" s="135"/>
      <c r="K178" s="82"/>
      <c r="L178" s="124"/>
      <c r="M178" s="103" t="s">
        <v>25</v>
      </c>
      <c r="N178" s="124" t="s">
        <v>306</v>
      </c>
    </row>
    <row r="179" s="67" customFormat="1" customHeight="1" spans="1:14">
      <c r="A179" s="49" t="s">
        <v>340</v>
      </c>
      <c r="B179" s="124" t="s">
        <v>341</v>
      </c>
      <c r="C179" s="124" t="s">
        <v>341</v>
      </c>
      <c r="D179" s="25" t="s">
        <v>21</v>
      </c>
      <c r="E179" s="124" t="s">
        <v>29</v>
      </c>
      <c r="F179" s="124" t="s">
        <v>23</v>
      </c>
      <c r="G179" s="136">
        <v>1</v>
      </c>
      <c r="H179" s="82">
        <f>I179*G179</f>
        <v>285</v>
      </c>
      <c r="I179" s="82">
        <f>815-K179/G179</f>
        <v>285</v>
      </c>
      <c r="J179" s="135">
        <v>2017.1</v>
      </c>
      <c r="K179" s="82">
        <v>530</v>
      </c>
      <c r="L179" s="124" t="s">
        <v>24</v>
      </c>
      <c r="M179" s="104" t="s">
        <v>25</v>
      </c>
      <c r="N179" s="124" t="s">
        <v>306</v>
      </c>
    </row>
    <row r="180" s="67" customFormat="1" customHeight="1" spans="1:14">
      <c r="A180" s="49" t="s">
        <v>342</v>
      </c>
      <c r="B180" s="124" t="s">
        <v>343</v>
      </c>
      <c r="C180" s="124" t="s">
        <v>343</v>
      </c>
      <c r="D180" s="25" t="s">
        <v>21</v>
      </c>
      <c r="E180" s="124" t="s">
        <v>29</v>
      </c>
      <c r="F180" s="124" t="s">
        <v>23</v>
      </c>
      <c r="G180" s="136">
        <v>2</v>
      </c>
      <c r="H180" s="82">
        <f>I180*G180</f>
        <v>570</v>
      </c>
      <c r="I180" s="82">
        <f>815-K180/G180</f>
        <v>285</v>
      </c>
      <c r="J180" s="135">
        <v>2017.1</v>
      </c>
      <c r="K180" s="82">
        <v>1060</v>
      </c>
      <c r="L180" s="124" t="s">
        <v>32</v>
      </c>
      <c r="M180" s="104" t="s">
        <v>25</v>
      </c>
      <c r="N180" s="124" t="s">
        <v>306</v>
      </c>
    </row>
    <row r="181" s="67" customFormat="1" customHeight="1" spans="1:14">
      <c r="A181" s="49"/>
      <c r="B181" s="81"/>
      <c r="C181" s="81" t="s">
        <v>344</v>
      </c>
      <c r="D181" s="25" t="s">
        <v>28</v>
      </c>
      <c r="E181" s="81" t="s">
        <v>29</v>
      </c>
      <c r="F181" s="81" t="s">
        <v>23</v>
      </c>
      <c r="G181" s="137"/>
      <c r="H181" s="82"/>
      <c r="I181" s="82"/>
      <c r="J181" s="138"/>
      <c r="K181" s="82"/>
      <c r="L181" s="139"/>
      <c r="M181" s="104" t="s">
        <v>25</v>
      </c>
      <c r="N181" s="124" t="s">
        <v>306</v>
      </c>
    </row>
    <row r="182" s="69" customFormat="1" customHeight="1" spans="1:14">
      <c r="A182" s="107" t="s">
        <v>345</v>
      </c>
      <c r="B182" s="144" t="s">
        <v>346</v>
      </c>
      <c r="C182" s="144" t="s">
        <v>346</v>
      </c>
      <c r="D182" s="65" t="s">
        <v>21</v>
      </c>
      <c r="E182" s="144" t="s">
        <v>22</v>
      </c>
      <c r="F182" s="144" t="s">
        <v>23</v>
      </c>
      <c r="G182" s="145">
        <v>1</v>
      </c>
      <c r="H182" s="82">
        <f>I182*G182</f>
        <v>315</v>
      </c>
      <c r="I182" s="82">
        <f>815-K182/G182</f>
        <v>315</v>
      </c>
      <c r="J182" s="146">
        <v>2017.1</v>
      </c>
      <c r="K182" s="90">
        <v>500</v>
      </c>
      <c r="L182" s="144" t="s">
        <v>32</v>
      </c>
      <c r="M182" s="117" t="s">
        <v>25</v>
      </c>
      <c r="N182" s="144" t="s">
        <v>306</v>
      </c>
    </row>
    <row r="183" s="67" customFormat="1" customHeight="1" spans="1:14">
      <c r="A183" s="49" t="s">
        <v>347</v>
      </c>
      <c r="B183" s="124" t="s">
        <v>348</v>
      </c>
      <c r="C183" s="124" t="s">
        <v>348</v>
      </c>
      <c r="D183" s="25" t="s">
        <v>21</v>
      </c>
      <c r="E183" s="124" t="s">
        <v>22</v>
      </c>
      <c r="F183" s="124" t="s">
        <v>23</v>
      </c>
      <c r="G183" s="136">
        <v>1</v>
      </c>
      <c r="H183" s="82">
        <f>I183*G183</f>
        <v>445</v>
      </c>
      <c r="I183" s="82">
        <f>815-K183/G183</f>
        <v>445</v>
      </c>
      <c r="J183" s="135">
        <v>2018.1</v>
      </c>
      <c r="K183" s="82">
        <v>370</v>
      </c>
      <c r="L183" s="124" t="s">
        <v>32</v>
      </c>
      <c r="M183" s="104" t="s">
        <v>25</v>
      </c>
      <c r="N183" s="124" t="s">
        <v>306</v>
      </c>
    </row>
    <row r="184" s="67" customFormat="1" customHeight="1" spans="1:14">
      <c r="A184" s="107" t="s">
        <v>349</v>
      </c>
      <c r="B184" s="124" t="s">
        <v>350</v>
      </c>
      <c r="C184" s="124" t="s">
        <v>350</v>
      </c>
      <c r="D184" s="25" t="s">
        <v>21</v>
      </c>
      <c r="E184" s="124" t="s">
        <v>29</v>
      </c>
      <c r="F184" s="124" t="s">
        <v>23</v>
      </c>
      <c r="G184" s="136">
        <v>3</v>
      </c>
      <c r="H184" s="82">
        <f>I184*G184</f>
        <v>1335</v>
      </c>
      <c r="I184" s="82">
        <f>815-K184/G184</f>
        <v>445</v>
      </c>
      <c r="J184" s="135">
        <v>2018.1</v>
      </c>
      <c r="K184" s="82">
        <v>1110</v>
      </c>
      <c r="L184" s="124" t="s">
        <v>24</v>
      </c>
      <c r="M184" s="104" t="s">
        <v>25</v>
      </c>
      <c r="N184" s="124" t="s">
        <v>306</v>
      </c>
    </row>
    <row r="185" s="67" customFormat="1" customHeight="1" spans="1:14">
      <c r="A185" s="49"/>
      <c r="B185" s="124"/>
      <c r="C185" s="131" t="s">
        <v>351</v>
      </c>
      <c r="D185" s="132" t="s">
        <v>35</v>
      </c>
      <c r="E185" s="125" t="s">
        <v>22</v>
      </c>
      <c r="F185" s="125" t="s">
        <v>23</v>
      </c>
      <c r="G185" s="125"/>
      <c r="H185" s="82"/>
      <c r="I185" s="82"/>
      <c r="J185" s="135"/>
      <c r="K185" s="82"/>
      <c r="L185" s="124"/>
      <c r="M185" s="104" t="s">
        <v>25</v>
      </c>
      <c r="N185" s="124" t="s">
        <v>306</v>
      </c>
    </row>
    <row r="186" s="67" customFormat="1" customHeight="1" spans="1:14">
      <c r="A186" s="49"/>
      <c r="B186" s="124"/>
      <c r="C186" s="131" t="s">
        <v>352</v>
      </c>
      <c r="D186" s="132" t="s">
        <v>28</v>
      </c>
      <c r="E186" s="125" t="s">
        <v>29</v>
      </c>
      <c r="F186" s="125" t="s">
        <v>23</v>
      </c>
      <c r="G186" s="125"/>
      <c r="H186" s="82"/>
      <c r="I186" s="82"/>
      <c r="J186" s="135"/>
      <c r="K186" s="82"/>
      <c r="L186" s="124"/>
      <c r="M186" s="104" t="s">
        <v>25</v>
      </c>
      <c r="N186" s="124" t="s">
        <v>306</v>
      </c>
    </row>
    <row r="187" s="67" customFormat="1" customHeight="1" spans="1:14">
      <c r="A187" s="49" t="s">
        <v>353</v>
      </c>
      <c r="B187" s="124" t="s">
        <v>354</v>
      </c>
      <c r="C187" s="124" t="s">
        <v>354</v>
      </c>
      <c r="D187" s="25" t="s">
        <v>21</v>
      </c>
      <c r="E187" s="124" t="s">
        <v>29</v>
      </c>
      <c r="F187" s="124" t="s">
        <v>23</v>
      </c>
      <c r="G187" s="136">
        <v>1</v>
      </c>
      <c r="H187" s="82">
        <f>I187*G187</f>
        <v>445</v>
      </c>
      <c r="I187" s="82">
        <f>815-K187/G187</f>
        <v>445</v>
      </c>
      <c r="J187" s="135">
        <v>2018.1</v>
      </c>
      <c r="K187" s="82">
        <v>370</v>
      </c>
      <c r="L187" s="124" t="s">
        <v>24</v>
      </c>
      <c r="M187" s="104" t="s">
        <v>25</v>
      </c>
      <c r="N187" s="124" t="s">
        <v>306</v>
      </c>
    </row>
    <row r="188" s="67" customFormat="1" customHeight="1" spans="1:14">
      <c r="A188" s="49" t="s">
        <v>355</v>
      </c>
      <c r="B188" s="124" t="s">
        <v>356</v>
      </c>
      <c r="C188" s="124" t="s">
        <v>356</v>
      </c>
      <c r="D188" s="25" t="s">
        <v>21</v>
      </c>
      <c r="E188" s="124" t="s">
        <v>22</v>
      </c>
      <c r="F188" s="124" t="s">
        <v>23</v>
      </c>
      <c r="G188" s="124">
        <v>2</v>
      </c>
      <c r="H188" s="82">
        <f>I188*G188</f>
        <v>890</v>
      </c>
      <c r="I188" s="82">
        <f>815-K188/G188</f>
        <v>445</v>
      </c>
      <c r="J188" s="135">
        <v>2018.1</v>
      </c>
      <c r="K188" s="82">
        <v>740</v>
      </c>
      <c r="L188" s="124" t="s">
        <v>24</v>
      </c>
      <c r="M188" s="103" t="s">
        <v>25</v>
      </c>
      <c r="N188" s="124" t="s">
        <v>306</v>
      </c>
    </row>
    <row r="189" s="67" customFormat="1" customHeight="1" spans="1:14">
      <c r="A189" s="49"/>
      <c r="B189" s="124"/>
      <c r="C189" s="124" t="s">
        <v>357</v>
      </c>
      <c r="D189" s="25" t="s">
        <v>124</v>
      </c>
      <c r="E189" s="124" t="s">
        <v>22</v>
      </c>
      <c r="F189" s="124" t="s">
        <v>23</v>
      </c>
      <c r="G189" s="124"/>
      <c r="H189" s="82"/>
      <c r="I189" s="82"/>
      <c r="J189" s="135"/>
      <c r="K189" s="82"/>
      <c r="L189" s="124"/>
      <c r="M189" s="103" t="s">
        <v>25</v>
      </c>
      <c r="N189" s="124" t="s">
        <v>306</v>
      </c>
    </row>
    <row r="190" s="67" customFormat="1" customHeight="1" spans="1:14">
      <c r="A190" s="49" t="s">
        <v>358</v>
      </c>
      <c r="B190" s="124" t="s">
        <v>359</v>
      </c>
      <c r="C190" s="124" t="s">
        <v>359</v>
      </c>
      <c r="D190" s="25" t="s">
        <v>21</v>
      </c>
      <c r="E190" s="124" t="s">
        <v>29</v>
      </c>
      <c r="F190" s="124" t="s">
        <v>23</v>
      </c>
      <c r="G190" s="124">
        <v>2</v>
      </c>
      <c r="H190" s="82">
        <f>I190*G190</f>
        <v>890</v>
      </c>
      <c r="I190" s="82">
        <f>815-K190/G190</f>
        <v>445</v>
      </c>
      <c r="J190" s="135">
        <v>2019.1</v>
      </c>
      <c r="K190" s="82">
        <v>740</v>
      </c>
      <c r="L190" s="124" t="s">
        <v>24</v>
      </c>
      <c r="M190" s="103" t="s">
        <v>25</v>
      </c>
      <c r="N190" s="124" t="s">
        <v>306</v>
      </c>
    </row>
    <row r="191" s="67" customFormat="1" customHeight="1" spans="1:14">
      <c r="A191" s="49"/>
      <c r="B191" s="124"/>
      <c r="C191" s="124" t="s">
        <v>360</v>
      </c>
      <c r="D191" s="25" t="s">
        <v>37</v>
      </c>
      <c r="E191" s="124" t="s">
        <v>22</v>
      </c>
      <c r="F191" s="124" t="s">
        <v>23</v>
      </c>
      <c r="G191" s="124"/>
      <c r="H191" s="82"/>
      <c r="I191" s="82"/>
      <c r="J191" s="135"/>
      <c r="K191" s="82"/>
      <c r="L191" s="124"/>
      <c r="M191" s="103" t="s">
        <v>25</v>
      </c>
      <c r="N191" s="124" t="s">
        <v>306</v>
      </c>
    </row>
    <row r="192" s="67" customFormat="1" customHeight="1" spans="1:14">
      <c r="A192" s="49" t="s">
        <v>361</v>
      </c>
      <c r="B192" s="24" t="s">
        <v>362</v>
      </c>
      <c r="C192" s="24" t="s">
        <v>362</v>
      </c>
      <c r="D192" s="25" t="s">
        <v>21</v>
      </c>
      <c r="E192" s="24" t="s">
        <v>29</v>
      </c>
      <c r="F192" s="24" t="s">
        <v>23</v>
      </c>
      <c r="G192" s="122">
        <v>1</v>
      </c>
      <c r="H192" s="82">
        <f>I192*G192</f>
        <v>385</v>
      </c>
      <c r="I192" s="82">
        <f>815-K192/G192</f>
        <v>385</v>
      </c>
      <c r="J192" s="46">
        <v>2012.1</v>
      </c>
      <c r="K192" s="82">
        <v>430</v>
      </c>
      <c r="L192" s="24" t="s">
        <v>32</v>
      </c>
      <c r="M192" s="30" t="s">
        <v>25</v>
      </c>
      <c r="N192" s="24" t="s">
        <v>363</v>
      </c>
    </row>
    <row r="193" s="69" customFormat="1" customHeight="1" spans="1:14">
      <c r="A193" s="49" t="s">
        <v>364</v>
      </c>
      <c r="B193" s="127" t="s">
        <v>365</v>
      </c>
      <c r="C193" s="127" t="s">
        <v>365</v>
      </c>
      <c r="D193" s="65" t="s">
        <v>21</v>
      </c>
      <c r="E193" s="127" t="s">
        <v>29</v>
      </c>
      <c r="F193" s="127" t="s">
        <v>23</v>
      </c>
      <c r="G193" s="128">
        <v>2</v>
      </c>
      <c r="H193" s="82">
        <f>I193*G193</f>
        <v>830</v>
      </c>
      <c r="I193" s="82">
        <f>815-K193/G193</f>
        <v>415</v>
      </c>
      <c r="J193" s="129">
        <v>2012.1</v>
      </c>
      <c r="K193" s="90">
        <v>800</v>
      </c>
      <c r="L193" s="127" t="s">
        <v>24</v>
      </c>
      <c r="M193" s="87" t="s">
        <v>25</v>
      </c>
      <c r="N193" s="127" t="s">
        <v>363</v>
      </c>
    </row>
    <row r="194" s="68" customFormat="1" customHeight="1" spans="1:14">
      <c r="A194" s="91"/>
      <c r="B194" s="147"/>
      <c r="C194" s="92" t="s">
        <v>366</v>
      </c>
      <c r="D194" s="65" t="s">
        <v>37</v>
      </c>
      <c r="E194" s="92" t="s">
        <v>22</v>
      </c>
      <c r="F194" s="92" t="s">
        <v>23</v>
      </c>
      <c r="G194" s="148"/>
      <c r="H194" s="149"/>
      <c r="I194" s="149"/>
      <c r="J194" s="150"/>
      <c r="K194" s="149"/>
      <c r="L194" s="151"/>
      <c r="M194" s="87" t="s">
        <v>25</v>
      </c>
      <c r="N194" s="152" t="s">
        <v>363</v>
      </c>
    </row>
    <row r="195" s="67" customFormat="1" customHeight="1" spans="1:14">
      <c r="A195" s="49" t="s">
        <v>367</v>
      </c>
      <c r="B195" s="24" t="s">
        <v>368</v>
      </c>
      <c r="C195" s="24" t="s">
        <v>368</v>
      </c>
      <c r="D195" s="25" t="s">
        <v>21</v>
      </c>
      <c r="E195" s="24" t="s">
        <v>22</v>
      </c>
      <c r="F195" s="24" t="s">
        <v>23</v>
      </c>
      <c r="G195" s="122">
        <v>1</v>
      </c>
      <c r="H195" s="82">
        <f>I195*G195</f>
        <v>265</v>
      </c>
      <c r="I195" s="82">
        <f>815-K195/G195</f>
        <v>265</v>
      </c>
      <c r="J195" s="46">
        <v>2012.1</v>
      </c>
      <c r="K195" s="82">
        <v>550</v>
      </c>
      <c r="L195" s="24" t="s">
        <v>32</v>
      </c>
      <c r="M195" s="30" t="s">
        <v>25</v>
      </c>
      <c r="N195" s="47" t="s">
        <v>363</v>
      </c>
    </row>
    <row r="196" s="67" customFormat="1" customHeight="1" spans="1:14">
      <c r="A196" s="49" t="s">
        <v>369</v>
      </c>
      <c r="B196" s="24" t="s">
        <v>370</v>
      </c>
      <c r="C196" s="24" t="s">
        <v>370</v>
      </c>
      <c r="D196" s="25" t="s">
        <v>21</v>
      </c>
      <c r="E196" s="24" t="s">
        <v>22</v>
      </c>
      <c r="F196" s="24" t="s">
        <v>23</v>
      </c>
      <c r="G196" s="122">
        <v>1</v>
      </c>
      <c r="H196" s="82">
        <f>I196*G196</f>
        <v>235</v>
      </c>
      <c r="I196" s="82">
        <f>815-K196/G196</f>
        <v>235</v>
      </c>
      <c r="J196" s="46">
        <v>2013.1</v>
      </c>
      <c r="K196" s="82">
        <v>580</v>
      </c>
      <c r="L196" s="24" t="s">
        <v>24</v>
      </c>
      <c r="M196" s="30" t="s">
        <v>25</v>
      </c>
      <c r="N196" s="47" t="s">
        <v>363</v>
      </c>
    </row>
    <row r="197" s="67" customFormat="1" customHeight="1" spans="1:14">
      <c r="A197" s="49" t="s">
        <v>371</v>
      </c>
      <c r="B197" s="24" t="s">
        <v>372</v>
      </c>
      <c r="C197" s="24" t="s">
        <v>372</v>
      </c>
      <c r="D197" s="25" t="s">
        <v>21</v>
      </c>
      <c r="E197" s="24" t="s">
        <v>22</v>
      </c>
      <c r="F197" s="24" t="s">
        <v>23</v>
      </c>
      <c r="G197" s="122">
        <v>3</v>
      </c>
      <c r="H197" s="82">
        <f>I197*G197</f>
        <v>1275</v>
      </c>
      <c r="I197" s="82">
        <f>815-K197/G197</f>
        <v>425</v>
      </c>
      <c r="J197" s="46">
        <v>2012.1</v>
      </c>
      <c r="K197" s="82">
        <v>1170</v>
      </c>
      <c r="L197" s="24" t="s">
        <v>24</v>
      </c>
      <c r="M197" s="30" t="s">
        <v>25</v>
      </c>
      <c r="N197" s="47" t="s">
        <v>363</v>
      </c>
    </row>
    <row r="198" s="67" customFormat="1" customHeight="1" spans="1:14">
      <c r="A198" s="49"/>
      <c r="B198" s="81"/>
      <c r="C198" s="81" t="s">
        <v>373</v>
      </c>
      <c r="D198" s="25" t="s">
        <v>28</v>
      </c>
      <c r="E198" s="81" t="s">
        <v>29</v>
      </c>
      <c r="F198" s="81" t="s">
        <v>23</v>
      </c>
      <c r="G198" s="83"/>
      <c r="H198" s="82"/>
      <c r="I198" s="82"/>
      <c r="J198" s="84"/>
      <c r="K198" s="82"/>
      <c r="L198" s="47"/>
      <c r="M198" s="30" t="s">
        <v>25</v>
      </c>
      <c r="N198" s="47" t="s">
        <v>363</v>
      </c>
    </row>
    <row r="199" s="67" customFormat="1" customHeight="1" spans="1:14">
      <c r="A199" s="49"/>
      <c r="B199" s="81"/>
      <c r="C199" s="81" t="s">
        <v>374</v>
      </c>
      <c r="D199" s="25" t="s">
        <v>28</v>
      </c>
      <c r="E199" s="81" t="s">
        <v>29</v>
      </c>
      <c r="F199" s="81" t="s">
        <v>23</v>
      </c>
      <c r="G199" s="83"/>
      <c r="H199" s="82"/>
      <c r="I199" s="82"/>
      <c r="J199" s="84"/>
      <c r="K199" s="82"/>
      <c r="L199" s="47"/>
      <c r="M199" s="30" t="s">
        <v>25</v>
      </c>
      <c r="N199" s="47" t="s">
        <v>363</v>
      </c>
    </row>
    <row r="200" s="67" customFormat="1" customHeight="1" spans="1:14">
      <c r="A200" s="49" t="s">
        <v>375</v>
      </c>
      <c r="B200" s="24" t="s">
        <v>376</v>
      </c>
      <c r="C200" s="24" t="s">
        <v>376</v>
      </c>
      <c r="D200" s="25" t="s">
        <v>21</v>
      </c>
      <c r="E200" s="24" t="s">
        <v>22</v>
      </c>
      <c r="F200" s="24" t="s">
        <v>23</v>
      </c>
      <c r="G200" s="122">
        <v>1</v>
      </c>
      <c r="H200" s="82">
        <f>I200*G200</f>
        <v>445</v>
      </c>
      <c r="I200" s="82">
        <f>815-K200/G200</f>
        <v>445</v>
      </c>
      <c r="J200" s="46">
        <v>2016.7</v>
      </c>
      <c r="K200" s="82">
        <v>370</v>
      </c>
      <c r="L200" s="24" t="s">
        <v>24</v>
      </c>
      <c r="M200" s="30" t="s">
        <v>25</v>
      </c>
      <c r="N200" s="47" t="s">
        <v>363</v>
      </c>
    </row>
    <row r="201" s="67" customFormat="1" customHeight="1" spans="1:14">
      <c r="A201" s="49" t="s">
        <v>377</v>
      </c>
      <c r="B201" s="24" t="s">
        <v>378</v>
      </c>
      <c r="C201" s="24" t="s">
        <v>378</v>
      </c>
      <c r="D201" s="25" t="s">
        <v>21</v>
      </c>
      <c r="E201" s="24" t="s">
        <v>29</v>
      </c>
      <c r="F201" s="24" t="s">
        <v>23</v>
      </c>
      <c r="G201" s="122">
        <v>1</v>
      </c>
      <c r="H201" s="82">
        <f>I201*G201</f>
        <v>445</v>
      </c>
      <c r="I201" s="82">
        <f>815-K201/G201</f>
        <v>445</v>
      </c>
      <c r="J201" s="46">
        <v>2016.7</v>
      </c>
      <c r="K201" s="82">
        <v>370</v>
      </c>
      <c r="L201" s="24" t="s">
        <v>24</v>
      </c>
      <c r="M201" s="30" t="s">
        <v>25</v>
      </c>
      <c r="N201" s="47" t="s">
        <v>363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29</v>
      </c>
      <c r="F202" s="24" t="s">
        <v>23</v>
      </c>
      <c r="G202" s="122">
        <v>1</v>
      </c>
      <c r="H202" s="82">
        <f>I202*G202</f>
        <v>315</v>
      </c>
      <c r="I202" s="82">
        <f>815-K202/G202</f>
        <v>315</v>
      </c>
      <c r="J202" s="46">
        <v>2016.7</v>
      </c>
      <c r="K202" s="82">
        <v>500</v>
      </c>
      <c r="L202" s="24" t="s">
        <v>24</v>
      </c>
      <c r="M202" s="30" t="s">
        <v>25</v>
      </c>
      <c r="N202" s="47" t="s">
        <v>363</v>
      </c>
    </row>
    <row r="203" s="67" customFormat="1" customHeight="1" spans="1:14">
      <c r="A203" s="49" t="s">
        <v>381</v>
      </c>
      <c r="B203" s="24" t="s">
        <v>382</v>
      </c>
      <c r="C203" s="24" t="s">
        <v>382</v>
      </c>
      <c r="D203" s="25" t="s">
        <v>21</v>
      </c>
      <c r="E203" s="24" t="s">
        <v>29</v>
      </c>
      <c r="F203" s="24" t="s">
        <v>23</v>
      </c>
      <c r="G203" s="122">
        <v>1</v>
      </c>
      <c r="H203" s="82">
        <f>I203*G203</f>
        <v>445</v>
      </c>
      <c r="I203" s="82">
        <f>815-K203/G203</f>
        <v>445</v>
      </c>
      <c r="J203" s="46">
        <v>2016.7</v>
      </c>
      <c r="K203" s="82">
        <v>370</v>
      </c>
      <c r="L203" s="24" t="s">
        <v>24</v>
      </c>
      <c r="M203" s="30" t="s">
        <v>25</v>
      </c>
      <c r="N203" s="47" t="s">
        <v>363</v>
      </c>
    </row>
    <row r="204" s="67" customFormat="1" customHeight="1" spans="1:14">
      <c r="A204" s="49" t="s">
        <v>383</v>
      </c>
      <c r="B204" s="24" t="s">
        <v>384</v>
      </c>
      <c r="C204" s="24" t="s">
        <v>384</v>
      </c>
      <c r="D204" s="25" t="s">
        <v>21</v>
      </c>
      <c r="E204" s="24" t="s">
        <v>22</v>
      </c>
      <c r="F204" s="24" t="s">
        <v>23</v>
      </c>
      <c r="G204" s="122">
        <v>3</v>
      </c>
      <c r="H204" s="82">
        <f>I204*G204</f>
        <v>795</v>
      </c>
      <c r="I204" s="82">
        <f>815-K204/G204</f>
        <v>265</v>
      </c>
      <c r="J204" s="46">
        <v>2016.7</v>
      </c>
      <c r="K204" s="82">
        <v>1650</v>
      </c>
      <c r="L204" s="24" t="s">
        <v>55</v>
      </c>
      <c r="M204" s="30" t="s">
        <v>25</v>
      </c>
      <c r="N204" s="47" t="s">
        <v>363</v>
      </c>
    </row>
    <row r="205" s="67" customFormat="1" customHeight="1" spans="1:14">
      <c r="A205" s="49"/>
      <c r="B205" s="81"/>
      <c r="C205" s="81" t="s">
        <v>385</v>
      </c>
      <c r="D205" s="25" t="s">
        <v>35</v>
      </c>
      <c r="E205" s="81" t="s">
        <v>29</v>
      </c>
      <c r="F205" s="81" t="s">
        <v>23</v>
      </c>
      <c r="G205" s="83"/>
      <c r="H205" s="82"/>
      <c r="I205" s="82"/>
      <c r="J205" s="84"/>
      <c r="K205" s="82"/>
      <c r="L205" s="47"/>
      <c r="M205" s="30" t="s">
        <v>25</v>
      </c>
      <c r="N205" s="47" t="s">
        <v>363</v>
      </c>
    </row>
    <row r="206" s="67" customFormat="1" customHeight="1" spans="1:14">
      <c r="A206" s="49"/>
      <c r="B206" s="81"/>
      <c r="C206" s="81" t="s">
        <v>386</v>
      </c>
      <c r="D206" s="25" t="s">
        <v>37</v>
      </c>
      <c r="E206" s="81" t="s">
        <v>22</v>
      </c>
      <c r="F206" s="81" t="s">
        <v>23</v>
      </c>
      <c r="G206" s="83"/>
      <c r="H206" s="82"/>
      <c r="I206" s="82"/>
      <c r="J206" s="84"/>
      <c r="K206" s="82"/>
      <c r="L206" s="47"/>
      <c r="M206" s="30" t="s">
        <v>25</v>
      </c>
      <c r="N206" s="47" t="s">
        <v>363</v>
      </c>
    </row>
    <row r="207" s="67" customFormat="1" customHeight="1" spans="1:14">
      <c r="A207" s="49" t="s">
        <v>387</v>
      </c>
      <c r="B207" s="24" t="s">
        <v>388</v>
      </c>
      <c r="C207" s="24" t="s">
        <v>388</v>
      </c>
      <c r="D207" s="25" t="s">
        <v>21</v>
      </c>
      <c r="E207" s="24" t="s">
        <v>22</v>
      </c>
      <c r="F207" s="24" t="s">
        <v>23</v>
      </c>
      <c r="G207" s="122">
        <v>3</v>
      </c>
      <c r="H207" s="82">
        <f>I207*G207</f>
        <v>1095</v>
      </c>
      <c r="I207" s="82">
        <f>815-K207/G207</f>
        <v>365</v>
      </c>
      <c r="J207" s="46">
        <v>2016.7</v>
      </c>
      <c r="K207" s="82">
        <v>1350</v>
      </c>
      <c r="L207" s="24" t="s">
        <v>55</v>
      </c>
      <c r="M207" s="30" t="s">
        <v>25</v>
      </c>
      <c r="N207" s="47" t="s">
        <v>363</v>
      </c>
    </row>
    <row r="208" s="67" customFormat="1" customHeight="1" spans="1:14">
      <c r="A208" s="49"/>
      <c r="B208" s="81"/>
      <c r="C208" s="81" t="s">
        <v>389</v>
      </c>
      <c r="D208" s="25" t="s">
        <v>35</v>
      </c>
      <c r="E208" s="81" t="s">
        <v>29</v>
      </c>
      <c r="F208" s="81" t="s">
        <v>23</v>
      </c>
      <c r="G208" s="83"/>
      <c r="H208" s="82"/>
      <c r="I208" s="82"/>
      <c r="J208" s="84"/>
      <c r="K208" s="82"/>
      <c r="L208" s="47"/>
      <c r="M208" s="30" t="s">
        <v>25</v>
      </c>
      <c r="N208" s="47" t="s">
        <v>363</v>
      </c>
    </row>
    <row r="209" s="67" customFormat="1" customHeight="1" spans="1:14">
      <c r="A209" s="49"/>
      <c r="B209" s="81"/>
      <c r="C209" s="81" t="s">
        <v>390</v>
      </c>
      <c r="D209" s="25" t="s">
        <v>37</v>
      </c>
      <c r="E209" s="81" t="s">
        <v>22</v>
      </c>
      <c r="F209" s="81" t="s">
        <v>23</v>
      </c>
      <c r="G209" s="83"/>
      <c r="H209" s="82"/>
      <c r="I209" s="82"/>
      <c r="J209" s="84"/>
      <c r="K209" s="82"/>
      <c r="L209" s="47"/>
      <c r="M209" s="30" t="s">
        <v>25</v>
      </c>
      <c r="N209" s="47" t="s">
        <v>363</v>
      </c>
    </row>
    <row r="210" s="67" customFormat="1" customHeight="1" spans="1:14">
      <c r="A210" s="49" t="s">
        <v>391</v>
      </c>
      <c r="B210" s="24" t="s">
        <v>392</v>
      </c>
      <c r="C210" s="24" t="s">
        <v>392</v>
      </c>
      <c r="D210" s="25" t="s">
        <v>21</v>
      </c>
      <c r="E210" s="24" t="s">
        <v>22</v>
      </c>
      <c r="F210" s="24" t="s">
        <v>23</v>
      </c>
      <c r="G210" s="122">
        <v>1</v>
      </c>
      <c r="H210" s="82">
        <f>I210*G210</f>
        <v>265</v>
      </c>
      <c r="I210" s="82">
        <f>815-K210/G210</f>
        <v>265</v>
      </c>
      <c r="J210" s="46" t="s">
        <v>393</v>
      </c>
      <c r="K210" s="82">
        <v>550</v>
      </c>
      <c r="L210" s="24" t="s">
        <v>24</v>
      </c>
      <c r="M210" s="30" t="s">
        <v>25</v>
      </c>
      <c r="N210" s="47" t="s">
        <v>363</v>
      </c>
    </row>
    <row r="211" s="69" customFormat="1" customHeight="1" spans="1:14">
      <c r="A211" s="107" t="s">
        <v>394</v>
      </c>
      <c r="B211" s="127" t="s">
        <v>395</v>
      </c>
      <c r="C211" s="127" t="s">
        <v>395</v>
      </c>
      <c r="D211" s="65" t="s">
        <v>21</v>
      </c>
      <c r="E211" s="127" t="s">
        <v>29</v>
      </c>
      <c r="F211" s="127" t="s">
        <v>23</v>
      </c>
      <c r="G211" s="128">
        <v>1</v>
      </c>
      <c r="H211" s="82">
        <f>I211*G211</f>
        <v>315</v>
      </c>
      <c r="I211" s="82">
        <f>815-K211/G211</f>
        <v>315</v>
      </c>
      <c r="J211" s="129">
        <v>2018.1</v>
      </c>
      <c r="K211" s="90">
        <v>500</v>
      </c>
      <c r="L211" s="127" t="s">
        <v>24</v>
      </c>
      <c r="M211" s="87" t="s">
        <v>25</v>
      </c>
      <c r="N211" s="152" t="s">
        <v>363</v>
      </c>
    </row>
    <row r="212" s="67" customFormat="1" customHeight="1" spans="1:14">
      <c r="A212" s="49" t="s">
        <v>396</v>
      </c>
      <c r="B212" s="124" t="s">
        <v>397</v>
      </c>
      <c r="C212" s="124" t="s">
        <v>397</v>
      </c>
      <c r="D212" s="25" t="s">
        <v>21</v>
      </c>
      <c r="E212" s="124" t="s">
        <v>22</v>
      </c>
      <c r="F212" s="124" t="s">
        <v>23</v>
      </c>
      <c r="G212" s="124">
        <v>2</v>
      </c>
      <c r="H212" s="82">
        <f>I212*G212</f>
        <v>890</v>
      </c>
      <c r="I212" s="82">
        <f>815-K212/G212</f>
        <v>445</v>
      </c>
      <c r="J212" s="135">
        <v>2019.1</v>
      </c>
      <c r="K212" s="82">
        <v>740</v>
      </c>
      <c r="L212" s="124" t="s">
        <v>32</v>
      </c>
      <c r="M212" s="103" t="s">
        <v>25</v>
      </c>
      <c r="N212" s="124" t="s">
        <v>363</v>
      </c>
    </row>
    <row r="213" s="67" customFormat="1" customHeight="1" spans="1:14">
      <c r="A213" s="49"/>
      <c r="B213" s="124"/>
      <c r="C213" s="124" t="s">
        <v>398</v>
      </c>
      <c r="D213" s="25" t="s">
        <v>35</v>
      </c>
      <c r="E213" s="124" t="s">
        <v>29</v>
      </c>
      <c r="F213" s="124" t="s">
        <v>23</v>
      </c>
      <c r="G213" s="124"/>
      <c r="H213" s="82"/>
      <c r="I213" s="82"/>
      <c r="J213" s="135"/>
      <c r="K213" s="82"/>
      <c r="L213" s="124"/>
      <c r="M213" s="103" t="s">
        <v>25</v>
      </c>
      <c r="N213" s="124" t="s">
        <v>363</v>
      </c>
    </row>
    <row r="214" s="67" customFormat="1" customHeight="1" spans="1:14">
      <c r="A214" s="49" t="s">
        <v>399</v>
      </c>
      <c r="B214" s="124" t="s">
        <v>400</v>
      </c>
      <c r="C214" s="124" t="s">
        <v>400</v>
      </c>
      <c r="D214" s="25" t="s">
        <v>21</v>
      </c>
      <c r="E214" s="124" t="s">
        <v>22</v>
      </c>
      <c r="F214" s="124" t="s">
        <v>23</v>
      </c>
      <c r="G214" s="124">
        <v>1</v>
      </c>
      <c r="H214" s="82">
        <f>I214*G214</f>
        <v>445</v>
      </c>
      <c r="I214" s="82">
        <f>815-K214/G214</f>
        <v>445</v>
      </c>
      <c r="J214" s="135">
        <v>2019.6</v>
      </c>
      <c r="K214" s="82">
        <v>370</v>
      </c>
      <c r="L214" s="24" t="s">
        <v>24</v>
      </c>
      <c r="M214" s="103" t="s">
        <v>25</v>
      </c>
      <c r="N214" s="124" t="s">
        <v>363</v>
      </c>
    </row>
    <row r="215" s="67" customFormat="1" customHeight="1" spans="1:14">
      <c r="A215" s="49" t="s">
        <v>401</v>
      </c>
      <c r="B215" s="24" t="s">
        <v>402</v>
      </c>
      <c r="C215" s="24" t="s">
        <v>402</v>
      </c>
      <c r="D215" s="25" t="s">
        <v>21</v>
      </c>
      <c r="E215" s="24" t="s">
        <v>29</v>
      </c>
      <c r="F215" s="24" t="s">
        <v>23</v>
      </c>
      <c r="G215" s="122">
        <v>1</v>
      </c>
      <c r="H215" s="82">
        <f>I215*G215</f>
        <v>205</v>
      </c>
      <c r="I215" s="82">
        <f>815-K215/G215</f>
        <v>205</v>
      </c>
      <c r="J215" s="46">
        <v>2012.1</v>
      </c>
      <c r="K215" s="82">
        <v>610</v>
      </c>
      <c r="L215" s="24" t="s">
        <v>183</v>
      </c>
      <c r="M215" s="30" t="s">
        <v>25</v>
      </c>
      <c r="N215" s="24" t="s">
        <v>403</v>
      </c>
    </row>
    <row r="216" s="67" customFormat="1" customHeight="1" spans="1:14">
      <c r="A216" s="49" t="s">
        <v>404</v>
      </c>
      <c r="B216" s="24" t="s">
        <v>405</v>
      </c>
      <c r="C216" s="24" t="s">
        <v>405</v>
      </c>
      <c r="D216" s="25" t="s">
        <v>21</v>
      </c>
      <c r="E216" s="24" t="s">
        <v>22</v>
      </c>
      <c r="F216" s="24" t="s">
        <v>23</v>
      </c>
      <c r="G216" s="122">
        <v>2</v>
      </c>
      <c r="H216" s="82">
        <f>I216*G216</f>
        <v>890</v>
      </c>
      <c r="I216" s="82">
        <f>815-K216/G216</f>
        <v>445</v>
      </c>
      <c r="J216" s="46">
        <v>2012.1</v>
      </c>
      <c r="K216" s="82">
        <v>740</v>
      </c>
      <c r="L216" s="24" t="s">
        <v>55</v>
      </c>
      <c r="M216" s="30" t="s">
        <v>25</v>
      </c>
      <c r="N216" s="24" t="s">
        <v>403</v>
      </c>
    </row>
    <row r="217" s="67" customFormat="1" customHeight="1" spans="1:14">
      <c r="A217" s="49"/>
      <c r="B217" s="81"/>
      <c r="C217" s="81" t="s">
        <v>406</v>
      </c>
      <c r="D217" s="25" t="s">
        <v>35</v>
      </c>
      <c r="E217" s="81" t="s">
        <v>29</v>
      </c>
      <c r="F217" s="81" t="s">
        <v>23</v>
      </c>
      <c r="G217" s="83"/>
      <c r="H217" s="82"/>
      <c r="I217" s="82"/>
      <c r="J217" s="84"/>
      <c r="K217" s="82"/>
      <c r="L217" s="47"/>
      <c r="M217" s="30" t="s">
        <v>25</v>
      </c>
      <c r="N217" s="24" t="s">
        <v>403</v>
      </c>
    </row>
    <row r="218" s="67" customFormat="1" customHeight="1" spans="1:14">
      <c r="A218" s="49" t="s">
        <v>407</v>
      </c>
      <c r="B218" s="24" t="s">
        <v>408</v>
      </c>
      <c r="C218" s="24" t="s">
        <v>408</v>
      </c>
      <c r="D218" s="25" t="s">
        <v>21</v>
      </c>
      <c r="E218" s="24" t="s">
        <v>22</v>
      </c>
      <c r="F218" s="24" t="s">
        <v>23</v>
      </c>
      <c r="G218" s="122">
        <v>1</v>
      </c>
      <c r="H218" s="82">
        <f>I218*G218</f>
        <v>445</v>
      </c>
      <c r="I218" s="82">
        <f>815-K218/G218</f>
        <v>445</v>
      </c>
      <c r="J218" s="46">
        <v>2012.1</v>
      </c>
      <c r="K218" s="82">
        <v>370</v>
      </c>
      <c r="L218" s="24" t="s">
        <v>183</v>
      </c>
      <c r="M218" s="30" t="s">
        <v>25</v>
      </c>
      <c r="N218" s="24" t="s">
        <v>403</v>
      </c>
    </row>
    <row r="219" s="67" customFormat="1" customHeight="1" spans="1:14">
      <c r="A219" s="49" t="s">
        <v>409</v>
      </c>
      <c r="B219" s="24" t="s">
        <v>410</v>
      </c>
      <c r="C219" s="24" t="s">
        <v>410</v>
      </c>
      <c r="D219" s="25" t="s">
        <v>21</v>
      </c>
      <c r="E219" s="24" t="s">
        <v>22</v>
      </c>
      <c r="F219" s="24" t="s">
        <v>23</v>
      </c>
      <c r="G219" s="122">
        <v>1</v>
      </c>
      <c r="H219" s="82">
        <f>I219*G219</f>
        <v>445</v>
      </c>
      <c r="I219" s="82">
        <f>815-K219/G219</f>
        <v>445</v>
      </c>
      <c r="J219" s="46">
        <v>2013.1</v>
      </c>
      <c r="K219" s="82">
        <v>370</v>
      </c>
      <c r="L219" s="24" t="s">
        <v>32</v>
      </c>
      <c r="M219" s="30" t="s">
        <v>25</v>
      </c>
      <c r="N219" s="24" t="s">
        <v>403</v>
      </c>
    </row>
    <row r="220" s="67" customFormat="1" customHeight="1" spans="1:14">
      <c r="A220" s="49" t="s">
        <v>411</v>
      </c>
      <c r="B220" s="24" t="s">
        <v>412</v>
      </c>
      <c r="C220" s="24" t="s">
        <v>412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405</v>
      </c>
      <c r="I220" s="82">
        <f>815-K220/G220</f>
        <v>405</v>
      </c>
      <c r="J220" s="46">
        <v>2016.1</v>
      </c>
      <c r="K220" s="82">
        <v>410</v>
      </c>
      <c r="L220" s="24" t="s">
        <v>24</v>
      </c>
      <c r="M220" s="30" t="s">
        <v>25</v>
      </c>
      <c r="N220" s="24" t="s">
        <v>403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2</v>
      </c>
      <c r="H221" s="82">
        <f>I221*G221</f>
        <v>890</v>
      </c>
      <c r="I221" s="82">
        <f>815-K221/G221</f>
        <v>445</v>
      </c>
      <c r="J221" s="46">
        <v>2012.1</v>
      </c>
      <c r="K221" s="82">
        <v>740</v>
      </c>
      <c r="L221" s="24" t="s">
        <v>24</v>
      </c>
      <c r="M221" s="30" t="s">
        <v>25</v>
      </c>
      <c r="N221" s="24" t="s">
        <v>403</v>
      </c>
    </row>
    <row r="222" s="67" customFormat="1" customHeight="1" spans="1:14">
      <c r="A222" s="64"/>
      <c r="B222" s="81"/>
      <c r="C222" s="81" t="s">
        <v>415</v>
      </c>
      <c r="D222" s="25" t="s">
        <v>416</v>
      </c>
      <c r="E222" s="81" t="s">
        <v>22</v>
      </c>
      <c r="F222" s="81" t="s">
        <v>23</v>
      </c>
      <c r="G222" s="83"/>
      <c r="H222" s="82"/>
      <c r="I222" s="82"/>
      <c r="J222" s="84"/>
      <c r="K222" s="82"/>
      <c r="L222" s="47"/>
      <c r="M222" s="30" t="s">
        <v>25</v>
      </c>
      <c r="N222" s="24" t="s">
        <v>403</v>
      </c>
    </row>
    <row r="223" s="67" customFormat="1" customHeight="1" spans="1:14">
      <c r="A223" s="49" t="s">
        <v>417</v>
      </c>
      <c r="B223" s="24" t="s">
        <v>418</v>
      </c>
      <c r="C223" s="24" t="s">
        <v>418</v>
      </c>
      <c r="D223" s="25" t="s">
        <v>21</v>
      </c>
      <c r="E223" s="24" t="s">
        <v>22</v>
      </c>
      <c r="F223" s="24" t="s">
        <v>23</v>
      </c>
      <c r="G223" s="122">
        <v>3</v>
      </c>
      <c r="H223" s="82">
        <f>I223*G223</f>
        <v>645</v>
      </c>
      <c r="I223" s="82">
        <f>815-K223/G223</f>
        <v>215</v>
      </c>
      <c r="J223" s="46">
        <v>2012.1</v>
      </c>
      <c r="K223" s="82">
        <v>1800</v>
      </c>
      <c r="L223" s="24" t="s">
        <v>24</v>
      </c>
      <c r="M223" s="30" t="s">
        <v>25</v>
      </c>
      <c r="N223" s="24" t="s">
        <v>403</v>
      </c>
    </row>
    <row r="224" s="67" customFormat="1" customHeight="1" spans="1:14">
      <c r="A224" s="64"/>
      <c r="B224" s="81"/>
      <c r="C224" s="81" t="s">
        <v>419</v>
      </c>
      <c r="D224" s="25" t="s">
        <v>35</v>
      </c>
      <c r="E224" s="81" t="s">
        <v>29</v>
      </c>
      <c r="F224" s="81" t="s">
        <v>23</v>
      </c>
      <c r="G224" s="83"/>
      <c r="H224" s="82"/>
      <c r="I224" s="82"/>
      <c r="J224" s="84"/>
      <c r="K224" s="82"/>
      <c r="L224" s="47"/>
      <c r="M224" s="30" t="s">
        <v>25</v>
      </c>
      <c r="N224" s="24" t="s">
        <v>403</v>
      </c>
    </row>
    <row r="225" s="67" customFormat="1" customHeight="1" spans="1:14">
      <c r="A225" s="64"/>
      <c r="B225" s="81"/>
      <c r="C225" s="81" t="s">
        <v>420</v>
      </c>
      <c r="D225" s="25" t="s">
        <v>37</v>
      </c>
      <c r="E225" s="81" t="s">
        <v>22</v>
      </c>
      <c r="F225" s="81" t="s">
        <v>23</v>
      </c>
      <c r="G225" s="83"/>
      <c r="H225" s="82"/>
      <c r="I225" s="82"/>
      <c r="J225" s="84"/>
      <c r="K225" s="82"/>
      <c r="L225" s="47"/>
      <c r="M225" s="30" t="s">
        <v>25</v>
      </c>
      <c r="N225" s="24" t="s">
        <v>403</v>
      </c>
    </row>
    <row r="226" s="67" customFormat="1" customHeight="1" spans="1:14">
      <c r="A226" s="49" t="s">
        <v>421</v>
      </c>
      <c r="B226" s="24" t="s">
        <v>422</v>
      </c>
      <c r="C226" s="24" t="s">
        <v>422</v>
      </c>
      <c r="D226" s="25" t="s">
        <v>21</v>
      </c>
      <c r="E226" s="24" t="s">
        <v>22</v>
      </c>
      <c r="F226" s="24" t="s">
        <v>23</v>
      </c>
      <c r="G226" s="122">
        <v>1</v>
      </c>
      <c r="H226" s="82">
        <f>I226*G226</f>
        <v>445</v>
      </c>
      <c r="I226" s="82">
        <f>815-K226/G226</f>
        <v>445</v>
      </c>
      <c r="J226" s="46">
        <v>2014.1</v>
      </c>
      <c r="K226" s="82">
        <v>370</v>
      </c>
      <c r="L226" s="24" t="s">
        <v>32</v>
      </c>
      <c r="M226" s="30" t="s">
        <v>25</v>
      </c>
      <c r="N226" s="24" t="s">
        <v>403</v>
      </c>
    </row>
    <row r="227" s="67" customFormat="1" customHeight="1" spans="1:14">
      <c r="A227" s="49" t="s">
        <v>423</v>
      </c>
      <c r="B227" s="24" t="s">
        <v>424</v>
      </c>
      <c r="C227" s="24" t="s">
        <v>424</v>
      </c>
      <c r="D227" s="25" t="s">
        <v>21</v>
      </c>
      <c r="E227" s="24" t="s">
        <v>22</v>
      </c>
      <c r="F227" s="24" t="s">
        <v>23</v>
      </c>
      <c r="G227" s="122">
        <v>3</v>
      </c>
      <c r="H227" s="82">
        <f>I227*G227</f>
        <v>855</v>
      </c>
      <c r="I227" s="82">
        <f>815-K227/G227</f>
        <v>285</v>
      </c>
      <c r="J227" s="46">
        <v>2016.7</v>
      </c>
      <c r="K227" s="82">
        <v>1590</v>
      </c>
      <c r="L227" s="24" t="s">
        <v>24</v>
      </c>
      <c r="M227" s="30" t="s">
        <v>25</v>
      </c>
      <c r="N227" s="24" t="s">
        <v>403</v>
      </c>
    </row>
    <row r="228" s="67" customFormat="1" customHeight="1" spans="1:14">
      <c r="A228" s="49"/>
      <c r="B228" s="24"/>
      <c r="C228" s="130" t="s">
        <v>425</v>
      </c>
      <c r="D228" s="143" t="s">
        <v>124</v>
      </c>
      <c r="E228" s="143" t="s">
        <v>22</v>
      </c>
      <c r="F228" s="24" t="s">
        <v>23</v>
      </c>
      <c r="G228" s="122"/>
      <c r="H228" s="82"/>
      <c r="I228" s="82"/>
      <c r="J228" s="46"/>
      <c r="K228" s="82"/>
      <c r="L228" s="24"/>
      <c r="M228" s="30"/>
      <c r="N228" s="24" t="s">
        <v>403</v>
      </c>
    </row>
    <row r="229" s="67" customFormat="1" customHeight="1" spans="1:14">
      <c r="A229" s="49"/>
      <c r="B229" s="24"/>
      <c r="C229" s="130" t="s">
        <v>127</v>
      </c>
      <c r="D229" s="143" t="s">
        <v>83</v>
      </c>
      <c r="E229" s="143" t="s">
        <v>29</v>
      </c>
      <c r="F229" s="24" t="s">
        <v>23</v>
      </c>
      <c r="G229" s="122"/>
      <c r="H229" s="82"/>
      <c r="I229" s="82"/>
      <c r="J229" s="46"/>
      <c r="K229" s="82"/>
      <c r="L229" s="24"/>
      <c r="M229" s="30"/>
      <c r="N229" s="24" t="s">
        <v>403</v>
      </c>
    </row>
    <row r="230" s="67" customFormat="1" customHeight="1" spans="1:14">
      <c r="A230" s="49" t="s">
        <v>426</v>
      </c>
      <c r="B230" s="24" t="s">
        <v>427</v>
      </c>
      <c r="C230" s="24" t="s">
        <v>427</v>
      </c>
      <c r="D230" s="25" t="s">
        <v>21</v>
      </c>
      <c r="E230" s="24" t="s">
        <v>22</v>
      </c>
      <c r="F230" s="24" t="s">
        <v>23</v>
      </c>
      <c r="G230" s="122">
        <v>2</v>
      </c>
      <c r="H230" s="82">
        <f>I230*G230</f>
        <v>770</v>
      </c>
      <c r="I230" s="82">
        <f>815-K230/G230</f>
        <v>385</v>
      </c>
      <c r="J230" s="46">
        <v>2017.1</v>
      </c>
      <c r="K230" s="82">
        <v>860</v>
      </c>
      <c r="L230" s="24" t="s">
        <v>24</v>
      </c>
      <c r="M230" s="30" t="s">
        <v>25</v>
      </c>
      <c r="N230" s="24" t="s">
        <v>403</v>
      </c>
    </row>
    <row r="231" s="67" customFormat="1" customHeight="1" spans="1:14">
      <c r="A231" s="49"/>
      <c r="B231" s="24"/>
      <c r="C231" s="24" t="s">
        <v>428</v>
      </c>
      <c r="D231" s="25" t="s">
        <v>124</v>
      </c>
      <c r="E231" s="24" t="s">
        <v>22</v>
      </c>
      <c r="F231" s="24" t="s">
        <v>23</v>
      </c>
      <c r="G231" s="122"/>
      <c r="H231" s="82"/>
      <c r="I231" s="82"/>
      <c r="J231" s="46"/>
      <c r="K231" s="82"/>
      <c r="L231" s="24"/>
      <c r="M231" s="30" t="s">
        <v>25</v>
      </c>
      <c r="N231" s="24" t="s">
        <v>403</v>
      </c>
    </row>
    <row r="232" s="67" customFormat="1" customHeight="1" spans="1:14">
      <c r="A232" s="49" t="s">
        <v>429</v>
      </c>
      <c r="B232" s="24" t="s">
        <v>430</v>
      </c>
      <c r="C232" s="24" t="s">
        <v>430</v>
      </c>
      <c r="D232" s="25" t="s">
        <v>21</v>
      </c>
      <c r="E232" s="24" t="s">
        <v>29</v>
      </c>
      <c r="F232" s="24" t="s">
        <v>23</v>
      </c>
      <c r="G232" s="122">
        <v>1</v>
      </c>
      <c r="H232" s="82">
        <f>I232*G232</f>
        <v>445</v>
      </c>
      <c r="I232" s="82">
        <f>815-K232/G232</f>
        <v>445</v>
      </c>
      <c r="J232" s="46">
        <v>2018.1</v>
      </c>
      <c r="K232" s="82">
        <v>370</v>
      </c>
      <c r="L232" s="24" t="s">
        <v>24</v>
      </c>
      <c r="M232" s="30" t="s">
        <v>25</v>
      </c>
      <c r="N232" s="24" t="s">
        <v>403</v>
      </c>
    </row>
    <row r="233" s="67" customFormat="1" customHeight="1" spans="1:14">
      <c r="A233" s="49" t="s">
        <v>431</v>
      </c>
      <c r="B233" s="153" t="s">
        <v>432</v>
      </c>
      <c r="C233" s="153" t="s">
        <v>432</v>
      </c>
      <c r="D233" s="25" t="s">
        <v>21</v>
      </c>
      <c r="E233" s="124" t="s">
        <v>29</v>
      </c>
      <c r="F233" s="124" t="s">
        <v>23</v>
      </c>
      <c r="G233" s="124">
        <v>1</v>
      </c>
      <c r="H233" s="82">
        <f>I233*G233</f>
        <v>445</v>
      </c>
      <c r="I233" s="82">
        <f>815-K233/G233</f>
        <v>445</v>
      </c>
      <c r="J233" s="135">
        <v>2019.1</v>
      </c>
      <c r="K233" s="82">
        <v>370</v>
      </c>
      <c r="L233" s="24" t="s">
        <v>24</v>
      </c>
      <c r="M233" s="103" t="s">
        <v>25</v>
      </c>
      <c r="N233" s="124" t="s">
        <v>403</v>
      </c>
    </row>
    <row r="234" s="67" customFormat="1" customHeight="1" spans="1:14">
      <c r="A234" s="49" t="s">
        <v>433</v>
      </c>
      <c r="B234" s="24" t="s">
        <v>434</v>
      </c>
      <c r="C234" s="24" t="s">
        <v>434</v>
      </c>
      <c r="D234" s="25" t="s">
        <v>21</v>
      </c>
      <c r="E234" s="24" t="s">
        <v>29</v>
      </c>
      <c r="F234" s="24" t="s">
        <v>23</v>
      </c>
      <c r="G234" s="122">
        <v>2</v>
      </c>
      <c r="H234" s="82">
        <f>I234*G234</f>
        <v>430</v>
      </c>
      <c r="I234" s="82">
        <f>815-K234/G234</f>
        <v>215</v>
      </c>
      <c r="J234" s="46">
        <v>2016.7</v>
      </c>
      <c r="K234" s="82">
        <v>1200</v>
      </c>
      <c r="L234" s="24" t="s">
        <v>24</v>
      </c>
      <c r="M234" s="30" t="s">
        <v>25</v>
      </c>
      <c r="N234" s="24" t="s">
        <v>435</v>
      </c>
    </row>
    <row r="235" s="67" customFormat="1" customHeight="1" spans="1:14">
      <c r="A235" s="107"/>
      <c r="B235" s="127"/>
      <c r="C235" s="154" t="s">
        <v>436</v>
      </c>
      <c r="D235" s="155" t="s">
        <v>35</v>
      </c>
      <c r="E235" s="156" t="s">
        <v>22</v>
      </c>
      <c r="F235" s="156" t="s">
        <v>23</v>
      </c>
      <c r="G235" s="128"/>
      <c r="H235" s="90"/>
      <c r="I235" s="82"/>
      <c r="J235" s="157">
        <v>2020.4</v>
      </c>
      <c r="K235" s="90"/>
      <c r="L235" s="156"/>
      <c r="M235" s="87" t="s">
        <v>25</v>
      </c>
      <c r="N235" s="127" t="s">
        <v>435</v>
      </c>
    </row>
    <row r="236" s="70" customFormat="1" customHeight="1" spans="1:14">
      <c r="A236" s="107" t="s">
        <v>437</v>
      </c>
      <c r="B236" s="158" t="s">
        <v>438</v>
      </c>
      <c r="C236" s="158" t="s">
        <v>438</v>
      </c>
      <c r="D236" s="159" t="s">
        <v>21</v>
      </c>
      <c r="E236" s="160" t="s">
        <v>22</v>
      </c>
      <c r="F236" s="160" t="s">
        <v>23</v>
      </c>
      <c r="G236" s="161">
        <v>5</v>
      </c>
      <c r="H236" s="82">
        <f>I236*G236</f>
        <v>1825</v>
      </c>
      <c r="I236" s="82">
        <f>815-K236/G236</f>
        <v>365</v>
      </c>
      <c r="J236" s="160">
        <v>2019.11</v>
      </c>
      <c r="K236" s="90">
        <v>2250</v>
      </c>
      <c r="L236" s="160" t="s">
        <v>24</v>
      </c>
      <c r="M236" s="160" t="s">
        <v>25</v>
      </c>
      <c r="N236" s="160" t="s">
        <v>279</v>
      </c>
    </row>
    <row r="237" s="70" customFormat="1" customHeight="1" spans="1:14">
      <c r="A237" s="162"/>
      <c r="B237" s="161"/>
      <c r="C237" s="127" t="s">
        <v>439</v>
      </c>
      <c r="D237" s="163" t="s">
        <v>35</v>
      </c>
      <c r="E237" s="127" t="s">
        <v>29</v>
      </c>
      <c r="F237" s="127" t="s">
        <v>23</v>
      </c>
      <c r="G237" s="160"/>
      <c r="H237" s="90"/>
      <c r="I237" s="82"/>
      <c r="J237" s="160">
        <v>2013.1</v>
      </c>
      <c r="K237" s="164"/>
      <c r="L237" s="160"/>
      <c r="M237" s="160"/>
      <c r="N237" s="160" t="s">
        <v>279</v>
      </c>
    </row>
    <row r="238" s="70" customFormat="1" customHeight="1" spans="1:14">
      <c r="A238" s="162"/>
      <c r="B238" s="161"/>
      <c r="C238" s="161" t="s">
        <v>440</v>
      </c>
      <c r="D238" s="159" t="s">
        <v>260</v>
      </c>
      <c r="E238" s="160" t="s">
        <v>22</v>
      </c>
      <c r="F238" s="160" t="s">
        <v>23</v>
      </c>
      <c r="G238" s="160"/>
      <c r="H238" s="90"/>
      <c r="I238" s="82"/>
      <c r="J238" s="160">
        <v>2019.11</v>
      </c>
      <c r="K238" s="164"/>
      <c r="L238" s="160"/>
      <c r="M238" s="160"/>
      <c r="N238" s="160" t="s">
        <v>279</v>
      </c>
    </row>
    <row r="239" s="70" customFormat="1" customHeight="1" spans="1:14">
      <c r="A239" s="162"/>
      <c r="B239" s="161"/>
      <c r="C239" s="165" t="s">
        <v>441</v>
      </c>
      <c r="D239" s="159" t="s">
        <v>28</v>
      </c>
      <c r="E239" s="160" t="s">
        <v>29</v>
      </c>
      <c r="F239" s="160" t="s">
        <v>23</v>
      </c>
      <c r="G239" s="160"/>
      <c r="H239" s="90"/>
      <c r="I239" s="82"/>
      <c r="J239" s="160">
        <v>2020.04</v>
      </c>
      <c r="K239" s="164"/>
      <c r="L239" s="160"/>
      <c r="M239" s="160"/>
      <c r="N239" s="160" t="s">
        <v>279</v>
      </c>
    </row>
    <row r="240" s="70" customFormat="1" customHeight="1" spans="1:14">
      <c r="A240" s="162"/>
      <c r="B240" s="158"/>
      <c r="C240" s="158" t="s">
        <v>442</v>
      </c>
      <c r="D240" s="159" t="s">
        <v>28</v>
      </c>
      <c r="E240" s="160" t="s">
        <v>29</v>
      </c>
      <c r="F240" s="160" t="s">
        <v>23</v>
      </c>
      <c r="G240" s="160"/>
      <c r="H240" s="90"/>
      <c r="I240" s="82"/>
      <c r="J240" s="160"/>
      <c r="K240" s="164"/>
      <c r="L240" s="160"/>
      <c r="M240" s="160"/>
      <c r="N240" s="160" t="s">
        <v>279</v>
      </c>
    </row>
    <row r="241" s="67" customFormat="1" customHeight="1" spans="1:14">
      <c r="A241" s="49" t="s">
        <v>443</v>
      </c>
      <c r="B241" s="166" t="s">
        <v>444</v>
      </c>
      <c r="C241" s="166" t="s">
        <v>444</v>
      </c>
      <c r="D241" s="167" t="s">
        <v>21</v>
      </c>
      <c r="E241" s="125" t="s">
        <v>29</v>
      </c>
      <c r="F241" s="125" t="s">
        <v>23</v>
      </c>
      <c r="G241" s="125">
        <v>1</v>
      </c>
      <c r="H241" s="82">
        <f>I241*G241</f>
        <v>395</v>
      </c>
      <c r="I241" s="82">
        <f>815-K241/G241</f>
        <v>395</v>
      </c>
      <c r="J241" s="125">
        <v>2020.1</v>
      </c>
      <c r="K241" s="132">
        <v>420</v>
      </c>
      <c r="L241" s="125" t="s">
        <v>32</v>
      </c>
      <c r="M241" s="30" t="s">
        <v>25</v>
      </c>
      <c r="N241" s="125" t="s">
        <v>33</v>
      </c>
    </row>
    <row r="242" s="67" customFormat="1" customHeight="1" spans="1:14">
      <c r="A242" s="49" t="s">
        <v>445</v>
      </c>
      <c r="B242" s="166" t="s">
        <v>446</v>
      </c>
      <c r="C242" s="166" t="s">
        <v>446</v>
      </c>
      <c r="D242" s="132" t="s">
        <v>21</v>
      </c>
      <c r="E242" s="125" t="s">
        <v>22</v>
      </c>
      <c r="F242" s="125" t="s">
        <v>23</v>
      </c>
      <c r="G242" s="125">
        <v>3</v>
      </c>
      <c r="H242" s="82">
        <f>I242*G242</f>
        <v>945</v>
      </c>
      <c r="I242" s="82">
        <f>815-K242/G242</f>
        <v>315</v>
      </c>
      <c r="J242" s="125">
        <v>2020.1</v>
      </c>
      <c r="K242" s="132">
        <v>1500</v>
      </c>
      <c r="L242" s="125" t="s">
        <v>32</v>
      </c>
      <c r="M242" s="30" t="s">
        <v>25</v>
      </c>
      <c r="N242" s="125" t="s">
        <v>76</v>
      </c>
    </row>
    <row r="243" s="67" customFormat="1" customHeight="1" spans="1:14">
      <c r="A243" s="64"/>
      <c r="B243" s="166"/>
      <c r="C243" s="166" t="s">
        <v>447</v>
      </c>
      <c r="D243" s="132" t="s">
        <v>35</v>
      </c>
      <c r="E243" s="125" t="s">
        <v>29</v>
      </c>
      <c r="F243" s="125" t="s">
        <v>23</v>
      </c>
      <c r="G243" s="125"/>
      <c r="H243" s="82"/>
      <c r="I243" s="82"/>
      <c r="J243" s="125"/>
      <c r="K243" s="132"/>
      <c r="L243" s="125"/>
      <c r="M243" s="125"/>
      <c r="N243" s="125" t="s">
        <v>76</v>
      </c>
    </row>
    <row r="244" s="67" customFormat="1" customHeight="1" spans="1:14">
      <c r="A244" s="64"/>
      <c r="B244" s="166"/>
      <c r="C244" s="166" t="s">
        <v>448</v>
      </c>
      <c r="D244" s="132" t="s">
        <v>37</v>
      </c>
      <c r="E244" s="125" t="s">
        <v>22</v>
      </c>
      <c r="F244" s="125" t="s">
        <v>23</v>
      </c>
      <c r="G244" s="125"/>
      <c r="H244" s="82"/>
      <c r="I244" s="82"/>
      <c r="J244" s="125"/>
      <c r="K244" s="132"/>
      <c r="L244" s="125"/>
      <c r="M244" s="125"/>
      <c r="N244" s="125" t="s">
        <v>76</v>
      </c>
    </row>
    <row r="245" s="67" customFormat="1" customHeight="1" spans="1:14">
      <c r="A245" s="80">
        <v>157</v>
      </c>
      <c r="B245" s="166" t="s">
        <v>449</v>
      </c>
      <c r="C245" s="166" t="s">
        <v>449</v>
      </c>
      <c r="D245" s="132" t="s">
        <v>21</v>
      </c>
      <c r="E245" s="125" t="s">
        <v>29</v>
      </c>
      <c r="F245" s="125" t="s">
        <v>23</v>
      </c>
      <c r="G245" s="125">
        <v>1</v>
      </c>
      <c r="H245" s="82">
        <f>I245*G245</f>
        <v>395</v>
      </c>
      <c r="I245" s="82">
        <f>815-K245/G245</f>
        <v>395</v>
      </c>
      <c r="J245" s="125">
        <v>2020.1</v>
      </c>
      <c r="K245" s="132">
        <v>420</v>
      </c>
      <c r="L245" s="125" t="s">
        <v>24</v>
      </c>
      <c r="M245" s="30" t="s">
        <v>25</v>
      </c>
      <c r="N245" s="125" t="s">
        <v>76</v>
      </c>
    </row>
    <row r="246" s="67" customFormat="1" customHeight="1" spans="1:14">
      <c r="A246" s="80">
        <v>158</v>
      </c>
      <c r="B246" s="166" t="s">
        <v>450</v>
      </c>
      <c r="C246" s="166" t="s">
        <v>450</v>
      </c>
      <c r="D246" s="132" t="s">
        <v>21</v>
      </c>
      <c r="E246" s="125" t="s">
        <v>29</v>
      </c>
      <c r="F246" s="125" t="s">
        <v>23</v>
      </c>
      <c r="G246" s="125">
        <v>2</v>
      </c>
      <c r="H246" s="82">
        <f>I246*G246</f>
        <v>130</v>
      </c>
      <c r="I246" s="82">
        <f>815-K246/G246</f>
        <v>65</v>
      </c>
      <c r="J246" s="125">
        <v>2020.1</v>
      </c>
      <c r="K246" s="132">
        <v>1500</v>
      </c>
      <c r="L246" s="97" t="s">
        <v>55</v>
      </c>
      <c r="M246" s="30" t="s">
        <v>25</v>
      </c>
      <c r="N246" s="125" t="s">
        <v>204</v>
      </c>
    </row>
    <row r="247" s="67" customFormat="1" customHeight="1" spans="1:14">
      <c r="A247" s="49"/>
      <c r="B247" s="166"/>
      <c r="C247" s="166" t="s">
        <v>451</v>
      </c>
      <c r="D247" s="132" t="s">
        <v>37</v>
      </c>
      <c r="E247" s="125" t="s">
        <v>22</v>
      </c>
      <c r="F247" s="125" t="s">
        <v>23</v>
      </c>
      <c r="G247" s="125"/>
      <c r="H247" s="82"/>
      <c r="I247" s="82"/>
      <c r="J247" s="125"/>
      <c r="K247" s="132"/>
      <c r="L247" s="125"/>
      <c r="M247" s="30" t="s">
        <v>25</v>
      </c>
      <c r="N247" s="125" t="s">
        <v>204</v>
      </c>
    </row>
    <row r="248" s="71" customFormat="1" ht="14" customHeight="1" spans="1:14">
      <c r="A248" s="168" t="s">
        <v>452</v>
      </c>
      <c r="B248" s="169" t="s">
        <v>453</v>
      </c>
      <c r="C248" s="170" t="s">
        <v>453</v>
      </c>
      <c r="D248" s="143" t="s">
        <v>21</v>
      </c>
      <c r="E248" s="143" t="s">
        <v>22</v>
      </c>
      <c r="F248" s="143" t="s">
        <v>23</v>
      </c>
      <c r="G248" s="143">
        <v>2</v>
      </c>
      <c r="H248" s="82">
        <f>I248*G248</f>
        <v>730</v>
      </c>
      <c r="I248" s="82">
        <f>815-K248/G248</f>
        <v>365</v>
      </c>
      <c r="J248" s="143">
        <v>2020.4</v>
      </c>
      <c r="K248" s="171">
        <v>900</v>
      </c>
      <c r="L248" s="143" t="s">
        <v>24</v>
      </c>
      <c r="M248" s="170" t="s">
        <v>25</v>
      </c>
      <c r="N248" s="143" t="s">
        <v>76</v>
      </c>
    </row>
    <row r="249" s="71" customFormat="1" ht="14" customHeight="1" spans="1:14">
      <c r="A249" s="168"/>
      <c r="B249" s="169"/>
      <c r="C249" s="130" t="s">
        <v>454</v>
      </c>
      <c r="D249" s="25" t="s">
        <v>260</v>
      </c>
      <c r="E249" s="24" t="s">
        <v>22</v>
      </c>
      <c r="F249" s="24" t="s">
        <v>23</v>
      </c>
      <c r="G249" s="143"/>
      <c r="H249" s="82"/>
      <c r="I249" s="82"/>
      <c r="J249" s="143"/>
      <c r="K249" s="171"/>
      <c r="L249" s="143"/>
      <c r="M249" s="170" t="s">
        <v>25</v>
      </c>
      <c r="N249" s="143" t="s">
        <v>76</v>
      </c>
    </row>
    <row r="250" s="72" customFormat="1" customHeight="1" spans="1:14">
      <c r="A250" s="172" t="s">
        <v>455</v>
      </c>
      <c r="B250" s="130" t="s">
        <v>456</v>
      </c>
      <c r="C250" s="130" t="s">
        <v>456</v>
      </c>
      <c r="D250" s="173" t="s">
        <v>21</v>
      </c>
      <c r="E250" s="97" t="s">
        <v>22</v>
      </c>
      <c r="F250" s="97" t="s">
        <v>23</v>
      </c>
      <c r="G250" s="97">
        <v>2</v>
      </c>
      <c r="H250" s="82">
        <f>I250*G250</f>
        <v>730</v>
      </c>
      <c r="I250" s="82">
        <f>815-K250/G250</f>
        <v>365</v>
      </c>
      <c r="J250" s="143">
        <v>2020.4</v>
      </c>
      <c r="K250" s="174">
        <v>900</v>
      </c>
      <c r="L250" s="97" t="s">
        <v>24</v>
      </c>
      <c r="M250" s="175" t="s">
        <v>25</v>
      </c>
      <c r="N250" s="97" t="s">
        <v>363</v>
      </c>
    </row>
    <row r="251" s="72" customFormat="1" customHeight="1" spans="1:14">
      <c r="A251" s="172"/>
      <c r="B251" s="130"/>
      <c r="C251" s="130" t="s">
        <v>457</v>
      </c>
      <c r="D251" s="173" t="s">
        <v>83</v>
      </c>
      <c r="E251" s="97" t="s">
        <v>29</v>
      </c>
      <c r="F251" s="97" t="s">
        <v>23</v>
      </c>
      <c r="G251" s="97"/>
      <c r="H251" s="82"/>
      <c r="I251" s="82"/>
      <c r="J251" s="97"/>
      <c r="K251" s="174"/>
      <c r="L251" s="97"/>
      <c r="M251" s="170" t="s">
        <v>25</v>
      </c>
      <c r="N251" s="97" t="s">
        <v>363</v>
      </c>
    </row>
    <row r="252" s="72" customFormat="1" customHeight="1" spans="1:14">
      <c r="A252" s="172" t="s">
        <v>458</v>
      </c>
      <c r="B252" s="130" t="s">
        <v>459</v>
      </c>
      <c r="C252" s="130" t="s">
        <v>459</v>
      </c>
      <c r="D252" s="173" t="s">
        <v>21</v>
      </c>
      <c r="E252" s="97" t="s">
        <v>22</v>
      </c>
      <c r="F252" s="97" t="s">
        <v>23</v>
      </c>
      <c r="G252" s="97">
        <v>2</v>
      </c>
      <c r="H252" s="82">
        <f>I252*G252</f>
        <v>730</v>
      </c>
      <c r="I252" s="82">
        <f>815-K252/G252</f>
        <v>365</v>
      </c>
      <c r="J252" s="143">
        <v>2020.4</v>
      </c>
      <c r="K252" s="174">
        <v>900</v>
      </c>
      <c r="L252" s="97" t="s">
        <v>32</v>
      </c>
      <c r="M252" s="175" t="s">
        <v>25</v>
      </c>
      <c r="N252" s="175" t="s">
        <v>204</v>
      </c>
    </row>
    <row r="253" s="72" customFormat="1" customHeight="1" spans="1:14">
      <c r="A253" s="172"/>
      <c r="B253" s="130"/>
      <c r="C253" s="130" t="s">
        <v>460</v>
      </c>
      <c r="D253" s="173" t="s">
        <v>83</v>
      </c>
      <c r="E253" s="97" t="s">
        <v>29</v>
      </c>
      <c r="F253" s="97" t="s">
        <v>23</v>
      </c>
      <c r="G253" s="97"/>
      <c r="H253" s="82">
        <f>I253*G253</f>
        <v>0</v>
      </c>
      <c r="I253" s="82"/>
      <c r="J253" s="97"/>
      <c r="K253" s="174"/>
      <c r="L253" s="97"/>
      <c r="M253" s="170" t="s">
        <v>25</v>
      </c>
      <c r="N253" s="175" t="s">
        <v>204</v>
      </c>
    </row>
    <row r="254" s="72" customFormat="1" customHeight="1" spans="1:14">
      <c r="A254" s="172" t="s">
        <v>461</v>
      </c>
      <c r="B254" s="130" t="s">
        <v>462</v>
      </c>
      <c r="C254" s="130" t="s">
        <v>462</v>
      </c>
      <c r="D254" s="173" t="s">
        <v>21</v>
      </c>
      <c r="E254" s="97" t="s">
        <v>29</v>
      </c>
      <c r="F254" s="97" t="s">
        <v>23</v>
      </c>
      <c r="G254" s="97">
        <v>1</v>
      </c>
      <c r="H254" s="82">
        <v>445</v>
      </c>
      <c r="I254" s="82">
        <v>445</v>
      </c>
      <c r="J254" s="97">
        <v>2020.4</v>
      </c>
      <c r="K254" s="174">
        <v>370</v>
      </c>
      <c r="L254" s="97" t="s">
        <v>55</v>
      </c>
      <c r="M254" s="170" t="s">
        <v>25</v>
      </c>
      <c r="N254" s="175" t="s">
        <v>306</v>
      </c>
    </row>
    <row r="255" s="72" customFormat="1" customHeight="1" spans="1:14">
      <c r="A255" s="172" t="s">
        <v>463</v>
      </c>
      <c r="B255" s="130" t="s">
        <v>464</v>
      </c>
      <c r="C255" s="130" t="s">
        <v>464</v>
      </c>
      <c r="D255" s="173" t="s">
        <v>21</v>
      </c>
      <c r="E255" s="97" t="s">
        <v>22</v>
      </c>
      <c r="F255" s="97" t="s">
        <v>23</v>
      </c>
      <c r="G255" s="97">
        <v>2</v>
      </c>
      <c r="H255" s="82">
        <f>I255*G255</f>
        <v>630</v>
      </c>
      <c r="I255" s="82">
        <f>815-K255/G255</f>
        <v>315</v>
      </c>
      <c r="J255" s="97">
        <v>2020.4</v>
      </c>
      <c r="K255" s="174">
        <v>1000</v>
      </c>
      <c r="L255" s="97" t="s">
        <v>32</v>
      </c>
      <c r="M255" s="175" t="s">
        <v>25</v>
      </c>
      <c r="N255" s="175" t="s">
        <v>242</v>
      </c>
    </row>
    <row r="256" s="72" customFormat="1" customHeight="1" spans="1:14">
      <c r="A256" s="172"/>
      <c r="B256" s="176"/>
      <c r="C256" s="176" t="s">
        <v>465</v>
      </c>
      <c r="D256" s="177" t="s">
        <v>466</v>
      </c>
      <c r="E256" s="176" t="s">
        <v>29</v>
      </c>
      <c r="F256" s="176" t="s">
        <v>23</v>
      </c>
      <c r="G256" s="178"/>
      <c r="H256" s="82"/>
      <c r="I256" s="82"/>
      <c r="J256" s="179"/>
      <c r="K256" s="180"/>
      <c r="L256" s="176"/>
      <c r="M256" s="170" t="s">
        <v>25</v>
      </c>
      <c r="N256" s="176" t="s">
        <v>242</v>
      </c>
    </row>
    <row r="257" s="71" customFormat="1" ht="14" customHeight="1" spans="1:14">
      <c r="A257" s="168" t="s">
        <v>467</v>
      </c>
      <c r="B257" s="170" t="s">
        <v>468</v>
      </c>
      <c r="C257" s="170" t="s">
        <v>468</v>
      </c>
      <c r="D257" s="143" t="s">
        <v>21</v>
      </c>
      <c r="E257" s="143" t="s">
        <v>22</v>
      </c>
      <c r="F257" s="143" t="s">
        <v>23</v>
      </c>
      <c r="G257" s="143">
        <v>1</v>
      </c>
      <c r="H257" s="82">
        <f>I257*G257</f>
        <v>445</v>
      </c>
      <c r="I257" s="82">
        <f>815-K257/G257</f>
        <v>445</v>
      </c>
      <c r="J257" s="143">
        <v>2020.5</v>
      </c>
      <c r="K257" s="171">
        <v>370</v>
      </c>
      <c r="L257" s="143" t="s">
        <v>24</v>
      </c>
      <c r="M257" s="170" t="s">
        <v>25</v>
      </c>
      <c r="N257" s="143" t="s">
        <v>140</v>
      </c>
    </row>
    <row r="258" s="72" customFormat="1" customHeight="1" spans="1:14">
      <c r="A258" s="172" t="s">
        <v>469</v>
      </c>
      <c r="B258" s="130" t="s">
        <v>470</v>
      </c>
      <c r="C258" s="130" t="s">
        <v>470</v>
      </c>
      <c r="D258" s="143" t="s">
        <v>21</v>
      </c>
      <c r="E258" s="143" t="s">
        <v>22</v>
      </c>
      <c r="F258" s="143" t="s">
        <v>23</v>
      </c>
      <c r="G258" s="97">
        <v>2</v>
      </c>
      <c r="H258" s="82">
        <f>I258*G258</f>
        <v>730</v>
      </c>
      <c r="I258" s="82">
        <f>815-K258/G258</f>
        <v>365</v>
      </c>
      <c r="J258" s="143">
        <v>2020.5</v>
      </c>
      <c r="K258" s="82">
        <v>900</v>
      </c>
      <c r="L258" s="143" t="s">
        <v>24</v>
      </c>
      <c r="M258" s="170" t="s">
        <v>25</v>
      </c>
      <c r="N258" s="97" t="s">
        <v>76</v>
      </c>
    </row>
    <row r="259" s="72" customFormat="1" customHeight="1" spans="1:14">
      <c r="A259" s="172"/>
      <c r="B259" s="130"/>
      <c r="C259" s="130" t="s">
        <v>471</v>
      </c>
      <c r="D259" s="173" t="s">
        <v>35</v>
      </c>
      <c r="E259" s="97" t="s">
        <v>29</v>
      </c>
      <c r="F259" s="97" t="s">
        <v>23</v>
      </c>
      <c r="G259" s="97"/>
      <c r="H259" s="82"/>
      <c r="I259" s="82"/>
      <c r="J259" s="97"/>
      <c r="K259" s="174"/>
      <c r="L259" s="97"/>
      <c r="M259" s="170" t="s">
        <v>25</v>
      </c>
      <c r="N259" s="97" t="s">
        <v>76</v>
      </c>
    </row>
    <row r="260" s="72" customFormat="1" customHeight="1" spans="1:14">
      <c r="A260" s="168" t="s">
        <v>472</v>
      </c>
      <c r="B260" s="170" t="s">
        <v>473</v>
      </c>
      <c r="C260" s="170" t="s">
        <v>473</v>
      </c>
      <c r="D260" s="143" t="s">
        <v>21</v>
      </c>
      <c r="E260" s="143" t="s">
        <v>29</v>
      </c>
      <c r="F260" s="143" t="s">
        <v>23</v>
      </c>
      <c r="G260" s="143">
        <v>1</v>
      </c>
      <c r="H260" s="82">
        <f>I260*G260</f>
        <v>445</v>
      </c>
      <c r="I260" s="82">
        <f>815-K260/G260</f>
        <v>445</v>
      </c>
      <c r="J260" s="143">
        <v>2020.6</v>
      </c>
      <c r="K260" s="171">
        <v>370</v>
      </c>
      <c r="L260" s="143" t="s">
        <v>24</v>
      </c>
      <c r="M260" s="170" t="s">
        <v>25</v>
      </c>
      <c r="N260" s="143" t="s">
        <v>33</v>
      </c>
    </row>
    <row r="261" s="72" customFormat="1" customHeight="1" spans="1:14">
      <c r="A261" s="172" t="s">
        <v>474</v>
      </c>
      <c r="B261" s="130" t="s">
        <v>475</v>
      </c>
      <c r="C261" s="130" t="s">
        <v>475</v>
      </c>
      <c r="D261" s="143" t="s">
        <v>21</v>
      </c>
      <c r="E261" s="143" t="s">
        <v>22</v>
      </c>
      <c r="F261" s="143" t="s">
        <v>23</v>
      </c>
      <c r="G261" s="97">
        <v>2</v>
      </c>
      <c r="H261" s="82">
        <f>I261*G261</f>
        <v>730</v>
      </c>
      <c r="I261" s="82">
        <f>815-K261/G261</f>
        <v>365</v>
      </c>
      <c r="J261" s="143">
        <v>2020.6</v>
      </c>
      <c r="K261" s="181">
        <v>900</v>
      </c>
      <c r="L261" s="143" t="s">
        <v>24</v>
      </c>
      <c r="M261" s="170" t="s">
        <v>25</v>
      </c>
      <c r="N261" s="97" t="s">
        <v>242</v>
      </c>
    </row>
    <row r="262" s="72" customFormat="1" customHeight="1" spans="1:14">
      <c r="A262" s="172"/>
      <c r="B262" s="130"/>
      <c r="C262" s="130" t="s">
        <v>447</v>
      </c>
      <c r="D262" s="173" t="s">
        <v>28</v>
      </c>
      <c r="E262" s="97" t="s">
        <v>29</v>
      </c>
      <c r="F262" s="97" t="s">
        <v>23</v>
      </c>
      <c r="G262" s="97"/>
      <c r="H262" s="82"/>
      <c r="I262" s="82"/>
      <c r="J262" s="97"/>
      <c r="K262" s="174"/>
      <c r="L262" s="97"/>
      <c r="M262" s="170" t="s">
        <v>25</v>
      </c>
      <c r="N262" s="97" t="s">
        <v>242</v>
      </c>
    </row>
    <row r="263" s="67" customFormat="1" customHeight="1" spans="1:14">
      <c r="A263" s="49" t="s">
        <v>476</v>
      </c>
      <c r="B263" s="30" t="s">
        <v>477</v>
      </c>
      <c r="C263" s="30" t="s">
        <v>477</v>
      </c>
      <c r="D263" s="25" t="s">
        <v>21</v>
      </c>
      <c r="E263" s="30" t="s">
        <v>29</v>
      </c>
      <c r="F263" s="30" t="s">
        <v>23</v>
      </c>
      <c r="G263" s="31">
        <v>1</v>
      </c>
      <c r="H263" s="82">
        <f>I263*G263</f>
        <v>65</v>
      </c>
      <c r="I263" s="82">
        <f>815-K263/G263</f>
        <v>65</v>
      </c>
      <c r="J263" s="48">
        <v>2013.1</v>
      </c>
      <c r="K263" s="82">
        <v>750</v>
      </c>
      <c r="L263" s="30" t="s">
        <v>478</v>
      </c>
      <c r="M263" s="30" t="s">
        <v>25</v>
      </c>
      <c r="N263" s="30" t="s">
        <v>140</v>
      </c>
    </row>
    <row r="264" s="72" customFormat="1" customHeight="1" spans="1:14">
      <c r="A264" s="49" t="s">
        <v>479</v>
      </c>
      <c r="B264" s="130" t="s">
        <v>480</v>
      </c>
      <c r="C264" s="130" t="s">
        <v>480</v>
      </c>
      <c r="D264" s="143" t="s">
        <v>21</v>
      </c>
      <c r="E264" s="143" t="s">
        <v>22</v>
      </c>
      <c r="F264" s="143" t="s">
        <v>23</v>
      </c>
      <c r="G264" s="97">
        <v>1</v>
      </c>
      <c r="H264" s="82">
        <f>I264*G264</f>
        <v>385</v>
      </c>
      <c r="I264" s="82">
        <f>815-K264/G264</f>
        <v>385</v>
      </c>
      <c r="J264" s="143">
        <v>2020.7</v>
      </c>
      <c r="K264" s="82">
        <v>430</v>
      </c>
      <c r="L264" s="143" t="s">
        <v>32</v>
      </c>
      <c r="M264" s="170" t="s">
        <v>25</v>
      </c>
      <c r="N264" s="24" t="s">
        <v>76</v>
      </c>
    </row>
    <row r="265" s="72" customFormat="1" customHeight="1" spans="1:14">
      <c r="A265" s="49" t="s">
        <v>481</v>
      </c>
      <c r="B265" s="130" t="s">
        <v>482</v>
      </c>
      <c r="C265" s="130" t="s">
        <v>482</v>
      </c>
      <c r="D265" s="143" t="s">
        <v>21</v>
      </c>
      <c r="E265" s="72" t="s">
        <v>22</v>
      </c>
      <c r="F265" s="143" t="s">
        <v>23</v>
      </c>
      <c r="G265" s="97">
        <v>1</v>
      </c>
      <c r="H265" s="82">
        <f>I265*G265</f>
        <v>315</v>
      </c>
      <c r="I265" s="82">
        <f>815-K265/G265</f>
        <v>315</v>
      </c>
      <c r="J265" s="143">
        <v>2020.7</v>
      </c>
      <c r="K265" s="181">
        <v>500</v>
      </c>
      <c r="L265" s="30" t="s">
        <v>55</v>
      </c>
      <c r="M265" s="170" t="s">
        <v>25</v>
      </c>
      <c r="N265" s="97" t="s">
        <v>306</v>
      </c>
    </row>
    <row r="266" s="72" customFormat="1" customHeight="1" spans="1:14">
      <c r="A266" s="49" t="s">
        <v>483</v>
      </c>
      <c r="B266" s="30" t="s">
        <v>484</v>
      </c>
      <c r="C266" s="30" t="s">
        <v>484</v>
      </c>
      <c r="D266" s="143" t="s">
        <v>21</v>
      </c>
      <c r="E266" s="143" t="s">
        <v>29</v>
      </c>
      <c r="F266" s="97" t="s">
        <v>23</v>
      </c>
      <c r="G266" s="97">
        <v>2</v>
      </c>
      <c r="H266" s="82">
        <f>I266*G266</f>
        <v>630</v>
      </c>
      <c r="I266" s="82">
        <f>815-K266/G266</f>
        <v>315</v>
      </c>
      <c r="J266" s="143">
        <v>2020.7</v>
      </c>
      <c r="K266" s="174">
        <v>1000</v>
      </c>
      <c r="L266" s="143" t="s">
        <v>32</v>
      </c>
      <c r="M266" s="170" t="s">
        <v>25</v>
      </c>
      <c r="N266" s="97" t="s">
        <v>306</v>
      </c>
    </row>
    <row r="267" s="67" customFormat="1" customHeight="1" spans="1:14">
      <c r="A267" s="49"/>
      <c r="B267" s="30"/>
      <c r="C267" s="30" t="s">
        <v>485</v>
      </c>
      <c r="D267" s="25" t="s">
        <v>308</v>
      </c>
      <c r="E267" s="30" t="s">
        <v>29</v>
      </c>
      <c r="F267" s="30" t="s">
        <v>23</v>
      </c>
      <c r="G267" s="31"/>
      <c r="H267" s="82"/>
      <c r="I267" s="82"/>
      <c r="J267" s="48"/>
      <c r="K267" s="82"/>
      <c r="L267" s="30"/>
      <c r="M267" s="170" t="s">
        <v>25</v>
      </c>
      <c r="N267" s="97" t="s">
        <v>306</v>
      </c>
    </row>
    <row r="268" s="67" customFormat="1" customHeight="1" spans="1:14">
      <c r="A268" s="49" t="s">
        <v>486</v>
      </c>
      <c r="B268" s="30" t="s">
        <v>487</v>
      </c>
      <c r="C268" s="30" t="s">
        <v>487</v>
      </c>
      <c r="D268" s="143" t="s">
        <v>21</v>
      </c>
      <c r="E268" s="30" t="s">
        <v>22</v>
      </c>
      <c r="F268" s="30" t="s">
        <v>23</v>
      </c>
      <c r="G268" s="31">
        <v>1</v>
      </c>
      <c r="H268" s="82">
        <f>I268*G268</f>
        <v>415</v>
      </c>
      <c r="I268" s="82">
        <f>815-K268/G268</f>
        <v>415</v>
      </c>
      <c r="J268" s="48">
        <v>2020.7</v>
      </c>
      <c r="K268" s="82">
        <v>400</v>
      </c>
      <c r="L268" s="143" t="s">
        <v>32</v>
      </c>
      <c r="M268" s="170" t="s">
        <v>25</v>
      </c>
      <c r="N268" s="97" t="s">
        <v>306</v>
      </c>
    </row>
    <row r="269" s="67" customFormat="1" customHeight="1" spans="1:14">
      <c r="A269" s="49" t="s">
        <v>488</v>
      </c>
      <c r="B269" s="30" t="s">
        <v>489</v>
      </c>
      <c r="C269" s="30" t="s">
        <v>489</v>
      </c>
      <c r="D269" s="143" t="s">
        <v>21</v>
      </c>
      <c r="E269" s="30" t="s">
        <v>22</v>
      </c>
      <c r="F269" s="30" t="s">
        <v>23</v>
      </c>
      <c r="G269" s="31">
        <v>1</v>
      </c>
      <c r="H269" s="82">
        <f t="shared" ref="H269:H278" si="11">I269*G269</f>
        <v>445</v>
      </c>
      <c r="I269" s="82">
        <f t="shared" ref="I269:I278" si="12">815-K269/G269</f>
        <v>445</v>
      </c>
      <c r="J269" s="48">
        <v>2020.7</v>
      </c>
      <c r="K269" s="82">
        <v>370</v>
      </c>
      <c r="L269" s="30"/>
      <c r="M269" s="170" t="s">
        <v>25</v>
      </c>
      <c r="N269" s="30" t="s">
        <v>403</v>
      </c>
    </row>
    <row r="270" s="71" customFormat="1" ht="14" customHeight="1" spans="1:14">
      <c r="A270" s="49" t="s">
        <v>490</v>
      </c>
      <c r="B270" s="170" t="s">
        <v>491</v>
      </c>
      <c r="C270" s="170" t="s">
        <v>491</v>
      </c>
      <c r="D270" s="143" t="s">
        <v>21</v>
      </c>
      <c r="E270" s="143" t="s">
        <v>29</v>
      </c>
      <c r="F270" s="143" t="s">
        <v>23</v>
      </c>
      <c r="G270" s="143">
        <v>1</v>
      </c>
      <c r="H270" s="82">
        <f t="shared" si="11"/>
        <v>445</v>
      </c>
      <c r="I270" s="82">
        <f t="shared" si="12"/>
        <v>445</v>
      </c>
      <c r="J270" s="182">
        <v>2020.8</v>
      </c>
      <c r="K270" s="171">
        <v>370</v>
      </c>
      <c r="L270" s="143" t="s">
        <v>24</v>
      </c>
      <c r="M270" s="170" t="s">
        <v>25</v>
      </c>
      <c r="N270" s="143" t="s">
        <v>76</v>
      </c>
    </row>
    <row r="271" s="71" customFormat="1" ht="14" customHeight="1" spans="1:14">
      <c r="A271" s="49" t="s">
        <v>492</v>
      </c>
      <c r="B271" s="170" t="s">
        <v>493</v>
      </c>
      <c r="C271" s="170" t="s">
        <v>493</v>
      </c>
      <c r="D271" s="143" t="s">
        <v>21</v>
      </c>
      <c r="E271" s="143" t="s">
        <v>22</v>
      </c>
      <c r="F271" s="143" t="s">
        <v>23</v>
      </c>
      <c r="G271" s="143">
        <v>1</v>
      </c>
      <c r="H271" s="82">
        <f t="shared" si="11"/>
        <v>445</v>
      </c>
      <c r="I271" s="82">
        <f t="shared" si="12"/>
        <v>445</v>
      </c>
      <c r="J271" s="182">
        <v>2020.9</v>
      </c>
      <c r="K271" s="171">
        <v>370</v>
      </c>
      <c r="L271" s="143" t="s">
        <v>24</v>
      </c>
      <c r="M271" s="170" t="s">
        <v>25</v>
      </c>
      <c r="N271" s="143" t="s">
        <v>204</v>
      </c>
    </row>
    <row r="272" s="72" customFormat="1" customHeight="1" spans="1:14">
      <c r="A272" s="49" t="s">
        <v>494</v>
      </c>
      <c r="B272" s="130" t="s">
        <v>495</v>
      </c>
      <c r="C272" s="130" t="s">
        <v>495</v>
      </c>
      <c r="D272" s="143" t="s">
        <v>21</v>
      </c>
      <c r="E272" s="143" t="s">
        <v>29</v>
      </c>
      <c r="F272" s="143" t="s">
        <v>23</v>
      </c>
      <c r="G272" s="97">
        <v>1</v>
      </c>
      <c r="H272" s="82">
        <f t="shared" si="11"/>
        <v>445</v>
      </c>
      <c r="I272" s="82">
        <f t="shared" si="12"/>
        <v>445</v>
      </c>
      <c r="J272" s="143">
        <v>2020.9</v>
      </c>
      <c r="K272" s="82">
        <v>370</v>
      </c>
      <c r="L272" s="143" t="s">
        <v>24</v>
      </c>
      <c r="M272" s="170" t="s">
        <v>25</v>
      </c>
      <c r="N272" s="24" t="s">
        <v>140</v>
      </c>
    </row>
    <row r="273" s="72" customFormat="1" customHeight="1" spans="1:14">
      <c r="A273" s="49" t="s">
        <v>496</v>
      </c>
      <c r="B273" s="130" t="s">
        <v>497</v>
      </c>
      <c r="C273" s="130" t="s">
        <v>497</v>
      </c>
      <c r="D273" s="143" t="s">
        <v>21</v>
      </c>
      <c r="E273" s="143" t="s">
        <v>22</v>
      </c>
      <c r="F273" s="143" t="s">
        <v>23</v>
      </c>
      <c r="G273" s="97">
        <v>1</v>
      </c>
      <c r="H273" s="82">
        <f t="shared" si="11"/>
        <v>445</v>
      </c>
      <c r="I273" s="82">
        <f t="shared" si="12"/>
        <v>445</v>
      </c>
      <c r="J273" s="143">
        <v>2020.9</v>
      </c>
      <c r="K273" s="181">
        <v>370</v>
      </c>
      <c r="L273" s="143" t="s">
        <v>24</v>
      </c>
      <c r="M273" s="170" t="s">
        <v>25</v>
      </c>
      <c r="N273" s="97" t="s">
        <v>403</v>
      </c>
    </row>
    <row r="274" s="72" customFormat="1" customHeight="1" spans="1:14">
      <c r="A274" s="49" t="s">
        <v>498</v>
      </c>
      <c r="B274" s="124" t="s">
        <v>499</v>
      </c>
      <c r="C274" s="124" t="s">
        <v>499</v>
      </c>
      <c r="D274" s="143" t="s">
        <v>21</v>
      </c>
      <c r="E274" s="143" t="s">
        <v>22</v>
      </c>
      <c r="F274" s="143" t="s">
        <v>23</v>
      </c>
      <c r="G274" s="97">
        <v>1</v>
      </c>
      <c r="H274" s="82">
        <f t="shared" si="11"/>
        <v>445</v>
      </c>
      <c r="I274" s="82">
        <f t="shared" si="12"/>
        <v>445</v>
      </c>
      <c r="J274" s="143">
        <v>2020.9</v>
      </c>
      <c r="K274" s="181">
        <v>370</v>
      </c>
      <c r="L274" s="143" t="s">
        <v>24</v>
      </c>
      <c r="M274" s="170" t="s">
        <v>25</v>
      </c>
      <c r="N274" s="97" t="s">
        <v>403</v>
      </c>
    </row>
    <row r="275" s="72" customFormat="1" customHeight="1" spans="1:14">
      <c r="A275" s="49" t="s">
        <v>500</v>
      </c>
      <c r="B275" s="124" t="s">
        <v>501</v>
      </c>
      <c r="C275" s="124" t="s">
        <v>501</v>
      </c>
      <c r="D275" s="143" t="s">
        <v>21</v>
      </c>
      <c r="E275" s="143" t="s">
        <v>22</v>
      </c>
      <c r="F275" s="143" t="s">
        <v>23</v>
      </c>
      <c r="G275" s="97">
        <v>1</v>
      </c>
      <c r="H275" s="82">
        <f t="shared" si="11"/>
        <v>445</v>
      </c>
      <c r="I275" s="82">
        <f t="shared" si="12"/>
        <v>445</v>
      </c>
      <c r="J275" s="171">
        <v>2020.1</v>
      </c>
      <c r="K275" s="181">
        <v>370</v>
      </c>
      <c r="L275" s="143" t="s">
        <v>24</v>
      </c>
      <c r="M275" s="30" t="s">
        <v>25</v>
      </c>
      <c r="N275" s="97" t="s">
        <v>403</v>
      </c>
    </row>
    <row r="276" s="72" customFormat="1" customHeight="1" spans="1:14">
      <c r="A276" s="49" t="s">
        <v>502</v>
      </c>
      <c r="B276" s="130" t="s">
        <v>503</v>
      </c>
      <c r="C276" s="130" t="s">
        <v>503</v>
      </c>
      <c r="D276" s="25" t="s">
        <v>21</v>
      </c>
      <c r="E276" s="183" t="s">
        <v>29</v>
      </c>
      <c r="F276" s="97" t="s">
        <v>23</v>
      </c>
      <c r="G276" s="97">
        <v>1</v>
      </c>
      <c r="H276" s="82">
        <f t="shared" si="11"/>
        <v>385</v>
      </c>
      <c r="I276" s="82">
        <f t="shared" si="12"/>
        <v>385</v>
      </c>
      <c r="J276" s="171">
        <v>2020.1</v>
      </c>
      <c r="K276" s="181">
        <v>430</v>
      </c>
      <c r="L276" s="143" t="s">
        <v>32</v>
      </c>
      <c r="M276" s="30" t="s">
        <v>25</v>
      </c>
      <c r="N276" s="97" t="s">
        <v>242</v>
      </c>
    </row>
    <row r="277" s="67" customFormat="1" customHeight="1" spans="1:14">
      <c r="A277" s="49" t="s">
        <v>504</v>
      </c>
      <c r="B277" s="24" t="s">
        <v>505</v>
      </c>
      <c r="C277" s="24" t="s">
        <v>505</v>
      </c>
      <c r="D277" s="25" t="s">
        <v>21</v>
      </c>
      <c r="E277" s="24" t="s">
        <v>22</v>
      </c>
      <c r="F277" s="24" t="s">
        <v>23</v>
      </c>
      <c r="G277" s="122">
        <v>2</v>
      </c>
      <c r="H277" s="82">
        <f t="shared" si="11"/>
        <v>730</v>
      </c>
      <c r="I277" s="82">
        <f t="shared" si="12"/>
        <v>365</v>
      </c>
      <c r="J277" s="98">
        <v>2021.02</v>
      </c>
      <c r="K277" s="82">
        <v>900</v>
      </c>
      <c r="L277" s="24" t="s">
        <v>24</v>
      </c>
      <c r="M277" s="30" t="s">
        <v>25</v>
      </c>
      <c r="N277" s="24" t="s">
        <v>242</v>
      </c>
    </row>
    <row r="278" s="72" customFormat="1" customHeight="1" spans="1:14">
      <c r="A278" s="172"/>
      <c r="B278" s="130"/>
      <c r="C278" s="130" t="s">
        <v>506</v>
      </c>
      <c r="D278" s="143" t="s">
        <v>124</v>
      </c>
      <c r="E278" s="24" t="s">
        <v>22</v>
      </c>
      <c r="F278" s="24" t="s">
        <v>23</v>
      </c>
      <c r="G278" s="97"/>
      <c r="H278" s="82"/>
      <c r="I278" s="82"/>
      <c r="J278" s="171"/>
      <c r="K278" s="82"/>
      <c r="L278" s="143"/>
      <c r="M278" s="30" t="s">
        <v>25</v>
      </c>
      <c r="N278" s="24" t="s">
        <v>242</v>
      </c>
    </row>
    <row r="279" s="67" customFormat="1" customHeight="1" spans="1:14">
      <c r="A279" s="172" t="s">
        <v>507</v>
      </c>
      <c r="B279" s="130" t="s">
        <v>508</v>
      </c>
      <c r="C279" s="130" t="s">
        <v>508</v>
      </c>
      <c r="D279" s="25" t="s">
        <v>21</v>
      </c>
      <c r="E279" s="143" t="s">
        <v>29</v>
      </c>
      <c r="F279" s="143" t="s">
        <v>23</v>
      </c>
      <c r="G279" s="97">
        <v>3</v>
      </c>
      <c r="H279" s="82">
        <f>I279*G279</f>
        <v>1335</v>
      </c>
      <c r="I279" s="82">
        <f>815-K279/G279</f>
        <v>445</v>
      </c>
      <c r="J279" s="143">
        <v>2021.02</v>
      </c>
      <c r="K279" s="181">
        <v>1110</v>
      </c>
      <c r="L279" s="24" t="s">
        <v>24</v>
      </c>
      <c r="M279" s="30" t="s">
        <v>25</v>
      </c>
      <c r="N279" s="24" t="s">
        <v>242</v>
      </c>
    </row>
    <row r="280" s="67" customFormat="1" customHeight="1" spans="1:14">
      <c r="A280" s="172"/>
      <c r="B280" s="130"/>
      <c r="C280" s="130" t="s">
        <v>509</v>
      </c>
      <c r="D280" s="143" t="s">
        <v>35</v>
      </c>
      <c r="E280" s="24" t="s">
        <v>22</v>
      </c>
      <c r="F280" s="24" t="s">
        <v>23</v>
      </c>
      <c r="G280" s="97"/>
      <c r="H280" s="82"/>
      <c r="I280" s="82"/>
      <c r="J280" s="143"/>
      <c r="K280" s="181"/>
      <c r="L280" s="143"/>
      <c r="M280" s="30" t="s">
        <v>25</v>
      </c>
      <c r="N280" s="24" t="s">
        <v>242</v>
      </c>
    </row>
    <row r="281" s="67" customFormat="1" customHeight="1" spans="1:14">
      <c r="A281" s="172"/>
      <c r="B281" s="124"/>
      <c r="C281" s="124" t="s">
        <v>510</v>
      </c>
      <c r="D281" s="143" t="s">
        <v>37</v>
      </c>
      <c r="E281" s="24" t="s">
        <v>22</v>
      </c>
      <c r="F281" s="24" t="s">
        <v>23</v>
      </c>
      <c r="G281" s="97"/>
      <c r="H281" s="82"/>
      <c r="I281" s="82"/>
      <c r="J281" s="171"/>
      <c r="K281" s="181"/>
      <c r="L281" s="143"/>
      <c r="M281" s="30" t="s">
        <v>25</v>
      </c>
      <c r="N281" s="24" t="s">
        <v>242</v>
      </c>
    </row>
    <row r="282" s="67" customFormat="1" customHeight="1" spans="1:14">
      <c r="A282" s="49" t="s">
        <v>511</v>
      </c>
      <c r="B282" s="24" t="s">
        <v>512</v>
      </c>
      <c r="C282" s="24" t="s">
        <v>512</v>
      </c>
      <c r="D282" s="25" t="s">
        <v>21</v>
      </c>
      <c r="E282" s="24" t="s">
        <v>22</v>
      </c>
      <c r="F282" s="24" t="s">
        <v>23</v>
      </c>
      <c r="G282" s="122">
        <v>4</v>
      </c>
      <c r="H282" s="82">
        <f>I282*G282</f>
        <v>1460</v>
      </c>
      <c r="I282" s="82">
        <f>815-K282/G282</f>
        <v>365</v>
      </c>
      <c r="J282" s="98">
        <v>2021.03</v>
      </c>
      <c r="K282" s="82">
        <v>1800</v>
      </c>
      <c r="L282" s="24" t="s">
        <v>32</v>
      </c>
      <c r="M282" s="30" t="s">
        <v>25</v>
      </c>
      <c r="N282" s="24" t="s">
        <v>242</v>
      </c>
    </row>
    <row r="283" s="72" customFormat="1" customHeight="1" spans="1:14">
      <c r="A283" s="172"/>
      <c r="B283" s="130"/>
      <c r="C283" s="130" t="s">
        <v>513</v>
      </c>
      <c r="D283" s="143" t="s">
        <v>35</v>
      </c>
      <c r="E283" s="24" t="s">
        <v>29</v>
      </c>
      <c r="F283" s="24" t="s">
        <v>23</v>
      </c>
      <c r="G283" s="97"/>
      <c r="H283" s="82"/>
      <c r="I283" s="82"/>
      <c r="J283" s="171"/>
      <c r="K283" s="82"/>
      <c r="L283" s="143"/>
      <c r="M283" s="30" t="s">
        <v>25</v>
      </c>
      <c r="N283" s="24" t="s">
        <v>242</v>
      </c>
    </row>
    <row r="284" s="72" customFormat="1" customHeight="1" spans="1:14">
      <c r="A284" s="172"/>
      <c r="B284" s="130"/>
      <c r="C284" s="130" t="s">
        <v>514</v>
      </c>
      <c r="D284" s="25" t="s">
        <v>37</v>
      </c>
      <c r="E284" s="24" t="s">
        <v>22</v>
      </c>
      <c r="F284" s="24" t="s">
        <v>23</v>
      </c>
      <c r="G284" s="97"/>
      <c r="H284" s="82"/>
      <c r="I284" s="82"/>
      <c r="J284" s="143"/>
      <c r="K284" s="181"/>
      <c r="L284" s="24"/>
      <c r="M284" s="30" t="s">
        <v>25</v>
      </c>
      <c r="N284" s="24" t="s">
        <v>242</v>
      </c>
    </row>
    <row r="285" s="72" customFormat="1" customHeight="1" spans="1:14">
      <c r="A285" s="172"/>
      <c r="B285" s="130"/>
      <c r="C285" s="130" t="s">
        <v>515</v>
      </c>
      <c r="D285" s="143" t="s">
        <v>37</v>
      </c>
      <c r="E285" s="24" t="s">
        <v>22</v>
      </c>
      <c r="F285" s="24" t="s">
        <v>23</v>
      </c>
      <c r="G285" s="97"/>
      <c r="H285" s="82"/>
      <c r="I285" s="82"/>
      <c r="J285" s="143"/>
      <c r="K285" s="181"/>
      <c r="L285" s="143"/>
      <c r="M285" s="30" t="s">
        <v>25</v>
      </c>
      <c r="N285" s="24" t="s">
        <v>242</v>
      </c>
    </row>
    <row r="286" s="72" customFormat="1" customHeight="1" spans="1:14">
      <c r="A286" s="49" t="s">
        <v>516</v>
      </c>
      <c r="B286" s="24" t="s">
        <v>517</v>
      </c>
      <c r="C286" s="24" t="s">
        <v>517</v>
      </c>
      <c r="D286" s="25" t="s">
        <v>21</v>
      </c>
      <c r="E286" s="24" t="s">
        <v>22</v>
      </c>
      <c r="F286" s="24" t="s">
        <v>23</v>
      </c>
      <c r="G286" s="122">
        <v>4</v>
      </c>
      <c r="H286" s="82">
        <f>I286*G286</f>
        <v>620</v>
      </c>
      <c r="I286" s="82">
        <f>815-K286/G286</f>
        <v>155</v>
      </c>
      <c r="J286" s="98">
        <v>2021.04</v>
      </c>
      <c r="K286" s="82">
        <v>2640</v>
      </c>
      <c r="L286" s="24" t="s">
        <v>24</v>
      </c>
      <c r="M286" s="30" t="s">
        <v>25</v>
      </c>
      <c r="N286" s="24" t="s">
        <v>76</v>
      </c>
    </row>
    <row r="287" s="72" customFormat="1" customHeight="1" spans="1:14">
      <c r="A287" s="172"/>
      <c r="B287" s="130"/>
      <c r="C287" s="130" t="s">
        <v>518</v>
      </c>
      <c r="D287" s="143" t="s">
        <v>35</v>
      </c>
      <c r="E287" s="24" t="s">
        <v>29</v>
      </c>
      <c r="F287" s="24" t="s">
        <v>23</v>
      </c>
      <c r="G287" s="97"/>
      <c r="H287" s="82"/>
      <c r="I287" s="82"/>
      <c r="J287" s="171"/>
      <c r="K287" s="82"/>
      <c r="L287" s="143"/>
      <c r="M287" s="30" t="s">
        <v>25</v>
      </c>
      <c r="N287" s="24" t="s">
        <v>76</v>
      </c>
    </row>
    <row r="288" s="72" customFormat="1" customHeight="1" spans="1:14">
      <c r="A288" s="172"/>
      <c r="B288" s="130"/>
      <c r="C288" s="130" t="s">
        <v>519</v>
      </c>
      <c r="D288" s="25" t="s">
        <v>28</v>
      </c>
      <c r="E288" s="24" t="s">
        <v>29</v>
      </c>
      <c r="F288" s="24" t="s">
        <v>23</v>
      </c>
      <c r="G288" s="97"/>
      <c r="H288" s="82"/>
      <c r="I288" s="82"/>
      <c r="J288" s="143"/>
      <c r="K288" s="181"/>
      <c r="L288" s="24"/>
      <c r="M288" s="30" t="s">
        <v>25</v>
      </c>
      <c r="N288" s="24" t="s">
        <v>76</v>
      </c>
    </row>
    <row r="289" s="72" customFormat="1" customHeight="1" spans="1:14">
      <c r="A289" s="172"/>
      <c r="B289" s="130"/>
      <c r="C289" s="130" t="s">
        <v>520</v>
      </c>
      <c r="D289" s="143" t="s">
        <v>37</v>
      </c>
      <c r="E289" s="24" t="s">
        <v>22</v>
      </c>
      <c r="F289" s="24" t="s">
        <v>23</v>
      </c>
      <c r="G289" s="97"/>
      <c r="H289" s="82"/>
      <c r="I289" s="82"/>
      <c r="J289" s="143"/>
      <c r="K289" s="181"/>
      <c r="L289" s="143"/>
      <c r="M289" s="30" t="s">
        <v>25</v>
      </c>
      <c r="N289" s="24" t="s">
        <v>76</v>
      </c>
    </row>
    <row r="290" s="72" customFormat="1" customHeight="1" spans="1:14">
      <c r="A290" s="172" t="s">
        <v>521</v>
      </c>
      <c r="B290" s="124" t="s">
        <v>522</v>
      </c>
      <c r="C290" s="124" t="s">
        <v>522</v>
      </c>
      <c r="D290" s="25" t="s">
        <v>21</v>
      </c>
      <c r="E290" s="24" t="s">
        <v>29</v>
      </c>
      <c r="F290" s="24" t="s">
        <v>23</v>
      </c>
      <c r="G290" s="97">
        <v>2</v>
      </c>
      <c r="H290" s="82">
        <f>I290*G290</f>
        <v>770</v>
      </c>
      <c r="I290" s="82">
        <f>815-K290/G290</f>
        <v>385</v>
      </c>
      <c r="J290" s="98">
        <v>2021.04</v>
      </c>
      <c r="K290" s="98">
        <v>860</v>
      </c>
      <c r="L290" s="143" t="s">
        <v>32</v>
      </c>
      <c r="M290" s="30" t="s">
        <v>25</v>
      </c>
      <c r="N290" s="24" t="s">
        <v>279</v>
      </c>
    </row>
    <row r="291" s="72" customFormat="1" customHeight="1" spans="1:14">
      <c r="A291" s="172"/>
      <c r="B291" s="130"/>
      <c r="C291" s="130" t="s">
        <v>523</v>
      </c>
      <c r="D291" s="143" t="s">
        <v>524</v>
      </c>
      <c r="E291" s="24" t="s">
        <v>22</v>
      </c>
      <c r="F291" s="24" t="s">
        <v>23</v>
      </c>
      <c r="G291" s="97"/>
      <c r="H291" s="82"/>
      <c r="I291" s="82"/>
      <c r="J291" s="171"/>
      <c r="K291" s="181"/>
      <c r="L291" s="143"/>
      <c r="M291" s="30" t="s">
        <v>25</v>
      </c>
      <c r="N291" s="24" t="s">
        <v>279</v>
      </c>
    </row>
    <row r="292" s="72" customFormat="1" customHeight="1" spans="1:14">
      <c r="A292" s="172" t="s">
        <v>525</v>
      </c>
      <c r="B292" s="130" t="s">
        <v>526</v>
      </c>
      <c r="C292" s="130" t="s">
        <v>526</v>
      </c>
      <c r="D292" s="25" t="s">
        <v>21</v>
      </c>
      <c r="E292" s="24" t="s">
        <v>22</v>
      </c>
      <c r="F292" s="24" t="s">
        <v>23</v>
      </c>
      <c r="G292" s="97">
        <v>1</v>
      </c>
      <c r="H292" s="82">
        <f>I292*G292</f>
        <v>385</v>
      </c>
      <c r="I292" s="82">
        <f>815-K292/G292</f>
        <v>385</v>
      </c>
      <c r="J292" s="98">
        <v>2021.04</v>
      </c>
      <c r="K292" s="181">
        <v>430</v>
      </c>
      <c r="L292" s="143" t="s">
        <v>24</v>
      </c>
      <c r="M292" s="30" t="s">
        <v>25</v>
      </c>
      <c r="N292" s="97" t="s">
        <v>140</v>
      </c>
    </row>
    <row r="293" s="72" customFormat="1" customHeight="1" spans="1:14">
      <c r="A293" s="49" t="s">
        <v>527</v>
      </c>
      <c r="B293" s="24" t="s">
        <v>528</v>
      </c>
      <c r="C293" s="24" t="s">
        <v>528</v>
      </c>
      <c r="D293" s="25" t="s">
        <v>21</v>
      </c>
      <c r="E293" s="24" t="s">
        <v>29</v>
      </c>
      <c r="F293" s="24" t="s">
        <v>23</v>
      </c>
      <c r="G293" s="122">
        <v>1</v>
      </c>
      <c r="H293" s="82">
        <f>I293*G293</f>
        <v>155</v>
      </c>
      <c r="I293" s="82">
        <f>815-K293/G293</f>
        <v>155</v>
      </c>
      <c r="J293" s="98">
        <v>2021.05</v>
      </c>
      <c r="K293" s="82">
        <v>660</v>
      </c>
      <c r="L293" s="24" t="s">
        <v>183</v>
      </c>
      <c r="M293" s="30" t="s">
        <v>25</v>
      </c>
      <c r="N293" s="24" t="s">
        <v>76</v>
      </c>
    </row>
    <row r="294" s="72" customFormat="1" customHeight="1" spans="1:14">
      <c r="A294" s="172" t="s">
        <v>529</v>
      </c>
      <c r="B294" s="130" t="s">
        <v>530</v>
      </c>
      <c r="C294" s="130" t="s">
        <v>530</v>
      </c>
      <c r="D294" s="25" t="s">
        <v>21</v>
      </c>
      <c r="E294" s="24" t="s">
        <v>29</v>
      </c>
      <c r="F294" s="24" t="s">
        <v>23</v>
      </c>
      <c r="G294" s="97">
        <v>3</v>
      </c>
      <c r="H294" s="82">
        <f>I294*G294</f>
        <v>945</v>
      </c>
      <c r="I294" s="82">
        <f>815-K294/G294</f>
        <v>315</v>
      </c>
      <c r="J294" s="171">
        <v>2021.05</v>
      </c>
      <c r="K294" s="82">
        <v>1500</v>
      </c>
      <c r="L294" s="143" t="s">
        <v>478</v>
      </c>
      <c r="M294" s="30" t="s">
        <v>25</v>
      </c>
      <c r="N294" s="24" t="s">
        <v>140</v>
      </c>
    </row>
    <row r="295" s="72" customFormat="1" customHeight="1" spans="1:14">
      <c r="A295" s="172"/>
      <c r="B295" s="130"/>
      <c r="C295" s="130" t="s">
        <v>531</v>
      </c>
      <c r="D295" s="25" t="s">
        <v>28</v>
      </c>
      <c r="E295" s="24" t="s">
        <v>29</v>
      </c>
      <c r="F295" s="24" t="s">
        <v>23</v>
      </c>
      <c r="G295" s="97"/>
      <c r="H295" s="82"/>
      <c r="I295" s="82"/>
      <c r="J295" s="143"/>
      <c r="K295" s="181"/>
      <c r="L295" s="24"/>
      <c r="M295" s="30" t="s">
        <v>25</v>
      </c>
      <c r="N295" s="24" t="s">
        <v>140</v>
      </c>
    </row>
    <row r="296" s="72" customFormat="1" customHeight="1" spans="1:14">
      <c r="A296" s="172"/>
      <c r="B296" s="130"/>
      <c r="C296" s="130" t="s">
        <v>532</v>
      </c>
      <c r="D296" s="25" t="s">
        <v>28</v>
      </c>
      <c r="E296" s="24" t="s">
        <v>29</v>
      </c>
      <c r="F296" s="24" t="s">
        <v>23</v>
      </c>
      <c r="G296" s="97"/>
      <c r="H296" s="82"/>
      <c r="I296" s="82"/>
      <c r="J296" s="143"/>
      <c r="K296" s="181"/>
      <c r="L296" s="143"/>
      <c r="M296" s="30" t="s">
        <v>25</v>
      </c>
      <c r="N296" s="24" t="s">
        <v>140</v>
      </c>
    </row>
    <row r="297" s="67" customFormat="1" customHeight="1" spans="1:14">
      <c r="A297" s="172" t="s">
        <v>533</v>
      </c>
      <c r="B297" s="24" t="s">
        <v>534</v>
      </c>
      <c r="C297" s="24" t="s">
        <v>534</v>
      </c>
      <c r="D297" s="25" t="s">
        <v>21</v>
      </c>
      <c r="E297" s="24" t="s">
        <v>29</v>
      </c>
      <c r="F297" s="24" t="s">
        <v>23</v>
      </c>
      <c r="G297" s="122">
        <v>1</v>
      </c>
      <c r="H297" s="82">
        <f t="shared" ref="H297:H302" si="13">I297*G297</f>
        <v>365</v>
      </c>
      <c r="I297" s="82">
        <f t="shared" ref="I297:I302" si="14">815-K297/G297</f>
        <v>365</v>
      </c>
      <c r="J297" s="98">
        <v>2021.06</v>
      </c>
      <c r="K297" s="82">
        <v>450</v>
      </c>
      <c r="L297" s="24" t="s">
        <v>24</v>
      </c>
      <c r="M297" s="30" t="s">
        <v>25</v>
      </c>
      <c r="N297" s="24" t="s">
        <v>76</v>
      </c>
    </row>
    <row r="298" s="67" customFormat="1" customHeight="1" spans="1:14">
      <c r="A298" s="49" t="s">
        <v>535</v>
      </c>
      <c r="B298" s="130" t="s">
        <v>536</v>
      </c>
      <c r="C298" s="130" t="s">
        <v>536</v>
      </c>
      <c r="D298" s="25" t="s">
        <v>21</v>
      </c>
      <c r="E298" s="24" t="s">
        <v>22</v>
      </c>
      <c r="F298" s="24" t="s">
        <v>23</v>
      </c>
      <c r="G298" s="97">
        <v>1</v>
      </c>
      <c r="H298" s="82">
        <f t="shared" si="13"/>
        <v>265</v>
      </c>
      <c r="I298" s="82">
        <f t="shared" si="14"/>
        <v>265</v>
      </c>
      <c r="J298" s="98">
        <v>2021.06</v>
      </c>
      <c r="K298" s="82">
        <v>550</v>
      </c>
      <c r="L298" s="24" t="s">
        <v>24</v>
      </c>
      <c r="M298" s="30" t="s">
        <v>25</v>
      </c>
      <c r="N298" s="24" t="s">
        <v>306</v>
      </c>
    </row>
    <row r="299" s="67" customFormat="1" customHeight="1" spans="1:14">
      <c r="A299" s="172" t="s">
        <v>537</v>
      </c>
      <c r="B299" s="24" t="s">
        <v>538</v>
      </c>
      <c r="C299" s="24" t="s">
        <v>538</v>
      </c>
      <c r="D299" s="25" t="s">
        <v>21</v>
      </c>
      <c r="E299" s="24" t="s">
        <v>22</v>
      </c>
      <c r="F299" s="24" t="s">
        <v>23</v>
      </c>
      <c r="G299" s="122">
        <v>1</v>
      </c>
      <c r="H299" s="82">
        <f t="shared" si="13"/>
        <v>445</v>
      </c>
      <c r="I299" s="82">
        <f t="shared" si="14"/>
        <v>445</v>
      </c>
      <c r="J299" s="98">
        <v>2021.08</v>
      </c>
      <c r="K299" s="82">
        <v>370</v>
      </c>
      <c r="L299" s="24" t="s">
        <v>24</v>
      </c>
      <c r="M299" s="30" t="s">
        <v>25</v>
      </c>
      <c r="N299" s="24" t="s">
        <v>403</v>
      </c>
    </row>
    <row r="300" s="67" customFormat="1" customHeight="1" spans="1:14">
      <c r="A300" s="49" t="s">
        <v>539</v>
      </c>
      <c r="B300" s="130" t="s">
        <v>540</v>
      </c>
      <c r="C300" s="130" t="s">
        <v>540</v>
      </c>
      <c r="D300" s="25" t="s">
        <v>21</v>
      </c>
      <c r="E300" s="24" t="s">
        <v>22</v>
      </c>
      <c r="F300" s="24" t="s">
        <v>23</v>
      </c>
      <c r="G300" s="97">
        <v>1</v>
      </c>
      <c r="H300" s="82">
        <f t="shared" si="13"/>
        <v>445</v>
      </c>
      <c r="I300" s="82">
        <f t="shared" si="14"/>
        <v>445</v>
      </c>
      <c r="J300" s="98">
        <v>2021.08</v>
      </c>
      <c r="K300" s="82">
        <v>370</v>
      </c>
      <c r="L300" s="24" t="s">
        <v>541</v>
      </c>
      <c r="M300" s="30" t="s">
        <v>25</v>
      </c>
      <c r="N300" s="24" t="s">
        <v>363</v>
      </c>
    </row>
    <row r="301" s="67" customFormat="1" customHeight="1" spans="1:14">
      <c r="A301" s="172" t="s">
        <v>542</v>
      </c>
      <c r="B301" s="24" t="s">
        <v>543</v>
      </c>
      <c r="C301" s="24" t="s">
        <v>543</v>
      </c>
      <c r="D301" s="25" t="s">
        <v>21</v>
      </c>
      <c r="E301" s="24" t="s">
        <v>22</v>
      </c>
      <c r="F301" s="24" t="s">
        <v>23</v>
      </c>
      <c r="G301" s="122">
        <v>1</v>
      </c>
      <c r="H301" s="82">
        <f t="shared" si="13"/>
        <v>215</v>
      </c>
      <c r="I301" s="82">
        <f t="shared" si="14"/>
        <v>215</v>
      </c>
      <c r="J301" s="98">
        <v>2021.09</v>
      </c>
      <c r="K301" s="82">
        <v>600</v>
      </c>
      <c r="L301" s="24" t="s">
        <v>24</v>
      </c>
      <c r="M301" s="30" t="s">
        <v>25</v>
      </c>
      <c r="N301" s="24" t="s">
        <v>242</v>
      </c>
    </row>
    <row r="302" s="67" customFormat="1" customHeight="1" spans="1:14">
      <c r="A302" s="49" t="s">
        <v>544</v>
      </c>
      <c r="B302" s="24" t="s">
        <v>545</v>
      </c>
      <c r="C302" s="24" t="s">
        <v>545</v>
      </c>
      <c r="D302" s="25" t="s">
        <v>21</v>
      </c>
      <c r="E302" s="24" t="s">
        <v>22</v>
      </c>
      <c r="F302" s="24" t="s">
        <v>23</v>
      </c>
      <c r="G302" s="122">
        <v>2</v>
      </c>
      <c r="H302" s="82">
        <f t="shared" si="13"/>
        <v>730</v>
      </c>
      <c r="I302" s="82">
        <f t="shared" si="14"/>
        <v>365</v>
      </c>
      <c r="J302" s="98">
        <v>2021.1</v>
      </c>
      <c r="K302" s="82">
        <v>900</v>
      </c>
      <c r="L302" s="24" t="s">
        <v>55</v>
      </c>
      <c r="M302" s="30" t="s">
        <v>25</v>
      </c>
      <c r="N302" s="24" t="s">
        <v>363</v>
      </c>
    </row>
    <row r="303" s="67" customFormat="1" customHeight="1" spans="1:14">
      <c r="A303" s="172"/>
      <c r="B303" s="130"/>
      <c r="C303" s="130" t="s">
        <v>546</v>
      </c>
      <c r="D303" s="25" t="s">
        <v>28</v>
      </c>
      <c r="E303" s="24" t="s">
        <v>29</v>
      </c>
      <c r="F303" s="24" t="s">
        <v>23</v>
      </c>
      <c r="G303" s="97"/>
      <c r="H303" s="82"/>
      <c r="I303" s="82"/>
      <c r="J303" s="98"/>
      <c r="K303" s="82"/>
      <c r="L303" s="24"/>
      <c r="M303" s="30" t="s">
        <v>25</v>
      </c>
      <c r="N303" s="24" t="s">
        <v>363</v>
      </c>
    </row>
    <row r="304" s="67" customFormat="1" customHeight="1" spans="1:14">
      <c r="A304" s="49" t="s">
        <v>547</v>
      </c>
      <c r="B304" s="24" t="s">
        <v>548</v>
      </c>
      <c r="C304" s="24" t="s">
        <v>548</v>
      </c>
      <c r="D304" s="25" t="s">
        <v>21</v>
      </c>
      <c r="E304" s="24" t="s">
        <v>22</v>
      </c>
      <c r="F304" s="24" t="s">
        <v>23</v>
      </c>
      <c r="G304" s="122">
        <v>1</v>
      </c>
      <c r="H304" s="82">
        <f>I304*G304</f>
        <v>385</v>
      </c>
      <c r="I304" s="82">
        <f>815-K304/G304</f>
        <v>385</v>
      </c>
      <c r="J304" s="98">
        <v>2022.01</v>
      </c>
      <c r="K304" s="82">
        <v>430</v>
      </c>
      <c r="L304" s="24" t="s">
        <v>24</v>
      </c>
      <c r="M304" s="30" t="s">
        <v>25</v>
      </c>
      <c r="N304" s="24" t="s">
        <v>204</v>
      </c>
    </row>
    <row r="305" s="67" customFormat="1" customHeight="1" spans="1:14">
      <c r="A305" s="49" t="s">
        <v>549</v>
      </c>
      <c r="B305" s="124" t="s">
        <v>550</v>
      </c>
      <c r="C305" s="124" t="s">
        <v>550</v>
      </c>
      <c r="D305" s="25" t="s">
        <v>21</v>
      </c>
      <c r="E305" s="24" t="s">
        <v>29</v>
      </c>
      <c r="F305" s="24" t="s">
        <v>23</v>
      </c>
      <c r="G305" s="97">
        <v>1</v>
      </c>
      <c r="H305" s="82">
        <f>I305*G305</f>
        <v>365</v>
      </c>
      <c r="I305" s="82">
        <f>815-K305/G305</f>
        <v>365</v>
      </c>
      <c r="J305" s="98">
        <v>2022.05</v>
      </c>
      <c r="K305" s="82">
        <v>450</v>
      </c>
      <c r="L305" s="24" t="s">
        <v>55</v>
      </c>
      <c r="M305" s="30" t="s">
        <v>25</v>
      </c>
      <c r="N305" s="24" t="s">
        <v>363</v>
      </c>
    </row>
    <row r="306" s="67" customFormat="1" customHeight="1" spans="1:14">
      <c r="A306" s="49" t="s">
        <v>551</v>
      </c>
      <c r="B306" s="124" t="s">
        <v>552</v>
      </c>
      <c r="C306" s="124" t="s">
        <v>552</v>
      </c>
      <c r="D306" s="25" t="s">
        <v>21</v>
      </c>
      <c r="E306" s="24" t="s">
        <v>22</v>
      </c>
      <c r="F306" s="24" t="s">
        <v>23</v>
      </c>
      <c r="G306" s="97">
        <v>3</v>
      </c>
      <c r="H306" s="82">
        <v>1065</v>
      </c>
      <c r="I306" s="82">
        <v>355</v>
      </c>
      <c r="J306" s="98">
        <v>2022.08</v>
      </c>
      <c r="K306" s="82">
        <v>1380</v>
      </c>
      <c r="L306" s="24" t="s">
        <v>24</v>
      </c>
      <c r="M306" s="87" t="s">
        <v>25</v>
      </c>
      <c r="N306" s="127" t="s">
        <v>363</v>
      </c>
    </row>
    <row r="307" s="67" customFormat="1" customHeight="1" spans="1:14">
      <c r="A307" s="172"/>
      <c r="B307" s="143"/>
      <c r="C307" s="130" t="s">
        <v>553</v>
      </c>
      <c r="D307" s="25" t="s">
        <v>37</v>
      </c>
      <c r="E307" s="24" t="s">
        <v>22</v>
      </c>
      <c r="F307" s="24" t="s">
        <v>23</v>
      </c>
      <c r="G307" s="97"/>
      <c r="H307" s="184"/>
      <c r="I307" s="184"/>
      <c r="J307" s="98"/>
      <c r="K307" s="181"/>
      <c r="L307" s="24"/>
      <c r="M307" s="87" t="s">
        <v>25</v>
      </c>
      <c r="N307" s="127" t="s">
        <v>363</v>
      </c>
    </row>
    <row r="308" s="67" customFormat="1" customHeight="1" spans="1:14">
      <c r="A308" s="172"/>
      <c r="B308" s="130"/>
      <c r="C308" s="130" t="s">
        <v>554</v>
      </c>
      <c r="D308" s="25" t="s">
        <v>28</v>
      </c>
      <c r="E308" s="24" t="s">
        <v>29</v>
      </c>
      <c r="F308" s="24" t="s">
        <v>23</v>
      </c>
      <c r="G308" s="97"/>
      <c r="H308" s="184"/>
      <c r="I308" s="184"/>
      <c r="J308" s="143"/>
      <c r="K308" s="181"/>
      <c r="L308" s="143"/>
      <c r="M308" s="87" t="s">
        <v>25</v>
      </c>
      <c r="N308" s="127" t="s">
        <v>363</v>
      </c>
    </row>
    <row r="309" s="67" customFormat="1" customHeight="1" spans="1:14">
      <c r="A309" s="172" t="s">
        <v>555</v>
      </c>
      <c r="B309" s="124" t="s">
        <v>556</v>
      </c>
      <c r="C309" s="124" t="s">
        <v>556</v>
      </c>
      <c r="D309" s="25" t="s">
        <v>21</v>
      </c>
      <c r="E309" s="24" t="s">
        <v>22</v>
      </c>
      <c r="F309" s="24" t="s">
        <v>23</v>
      </c>
      <c r="G309" s="97">
        <v>3</v>
      </c>
      <c r="H309" s="184">
        <v>1065</v>
      </c>
      <c r="I309" s="184">
        <v>355</v>
      </c>
      <c r="J309" s="98">
        <v>2022.08</v>
      </c>
      <c r="K309" s="98">
        <v>1380</v>
      </c>
      <c r="L309" s="127" t="s">
        <v>24</v>
      </c>
      <c r="M309" s="87" t="s">
        <v>25</v>
      </c>
      <c r="N309" s="24" t="s">
        <v>204</v>
      </c>
    </row>
    <row r="310" s="67" customFormat="1" customHeight="1" spans="1:14">
      <c r="A310" s="172"/>
      <c r="B310" s="130"/>
      <c r="C310" s="130" t="s">
        <v>557</v>
      </c>
      <c r="D310" s="143" t="s">
        <v>35</v>
      </c>
      <c r="E310" s="183" t="s">
        <v>29</v>
      </c>
      <c r="F310" s="97" t="s">
        <v>23</v>
      </c>
      <c r="G310" s="97"/>
      <c r="H310" s="184"/>
      <c r="I310" s="184"/>
      <c r="J310" s="143"/>
      <c r="K310" s="174"/>
      <c r="L310" s="143"/>
      <c r="M310" s="87" t="s">
        <v>25</v>
      </c>
      <c r="N310" s="24" t="s">
        <v>204</v>
      </c>
    </row>
    <row r="311" s="67" customFormat="1" customHeight="1" spans="1:14">
      <c r="A311" s="49"/>
      <c r="B311" s="30"/>
      <c r="C311" s="30" t="s">
        <v>558</v>
      </c>
      <c r="D311" s="25" t="s">
        <v>37</v>
      </c>
      <c r="E311" s="30" t="s">
        <v>22</v>
      </c>
      <c r="F311" s="30" t="s">
        <v>23</v>
      </c>
      <c r="G311" s="31"/>
      <c r="H311" s="82"/>
      <c r="I311" s="82"/>
      <c r="J311" s="48"/>
      <c r="K311" s="82"/>
      <c r="L311" s="30"/>
      <c r="M311" s="87" t="s">
        <v>25</v>
      </c>
      <c r="N311" s="24" t="s">
        <v>204</v>
      </c>
    </row>
    <row r="312" s="67" customFormat="1" customHeight="1" spans="1:14">
      <c r="A312" s="49" t="s">
        <v>559</v>
      </c>
      <c r="B312" s="127" t="s">
        <v>560</v>
      </c>
      <c r="C312" s="127" t="s">
        <v>560</v>
      </c>
      <c r="D312" s="25" t="s">
        <v>21</v>
      </c>
      <c r="E312" s="24" t="s">
        <v>29</v>
      </c>
      <c r="F312" s="24" t="s">
        <v>23</v>
      </c>
      <c r="G312" s="122">
        <v>1</v>
      </c>
      <c r="H312" s="82">
        <v>215</v>
      </c>
      <c r="I312" s="82">
        <v>215</v>
      </c>
      <c r="J312" s="98">
        <v>2022.09</v>
      </c>
      <c r="K312" s="82">
        <v>600</v>
      </c>
      <c r="L312" s="127" t="s">
        <v>24</v>
      </c>
      <c r="M312" s="87" t="s">
        <v>25</v>
      </c>
      <c r="N312" s="127" t="s">
        <v>204</v>
      </c>
    </row>
    <row r="313" s="67" customFormat="1" customHeight="1" spans="1:14">
      <c r="A313" s="172" t="s">
        <v>561</v>
      </c>
      <c r="B313" s="124" t="s">
        <v>562</v>
      </c>
      <c r="C313" s="124" t="s">
        <v>562</v>
      </c>
      <c r="D313" s="25" t="s">
        <v>21</v>
      </c>
      <c r="E313" s="24" t="s">
        <v>29</v>
      </c>
      <c r="F313" s="24" t="s">
        <v>23</v>
      </c>
      <c r="G313" s="97">
        <v>2</v>
      </c>
      <c r="H313" s="82">
        <v>430</v>
      </c>
      <c r="I313" s="82">
        <v>215</v>
      </c>
      <c r="J313" s="98">
        <v>2022.09</v>
      </c>
      <c r="K313" s="82">
        <v>1200</v>
      </c>
      <c r="L313" s="124" t="s">
        <v>55</v>
      </c>
      <c r="M313" s="87" t="s">
        <v>25</v>
      </c>
      <c r="N313" s="127" t="s">
        <v>242</v>
      </c>
    </row>
    <row r="314" s="67" customFormat="1" customHeight="1" spans="1:14">
      <c r="A314" s="172"/>
      <c r="B314" s="185"/>
      <c r="C314" s="127" t="s">
        <v>563</v>
      </c>
      <c r="D314" s="25" t="s">
        <v>37</v>
      </c>
      <c r="E314" s="24" t="s">
        <v>22</v>
      </c>
      <c r="F314" s="24" t="s">
        <v>23</v>
      </c>
      <c r="G314" s="97"/>
      <c r="H314" s="186"/>
      <c r="I314" s="186"/>
      <c r="J314" s="98">
        <v>2022.12</v>
      </c>
      <c r="K314" s="181"/>
      <c r="L314" s="124"/>
      <c r="M314" s="87" t="s">
        <v>25</v>
      </c>
      <c r="N314" s="127" t="s">
        <v>242</v>
      </c>
    </row>
    <row r="315" s="67" customFormat="1" customHeight="1" spans="1:14">
      <c r="A315" s="49" t="s">
        <v>564</v>
      </c>
      <c r="B315" s="143" t="s">
        <v>565</v>
      </c>
      <c r="C315" s="143" t="s">
        <v>565</v>
      </c>
      <c r="D315" s="25" t="s">
        <v>21</v>
      </c>
      <c r="E315" s="24" t="s">
        <v>22</v>
      </c>
      <c r="F315" s="24" t="s">
        <v>23</v>
      </c>
      <c r="G315" s="97">
        <v>2</v>
      </c>
      <c r="H315" s="184">
        <v>430</v>
      </c>
      <c r="I315" s="184">
        <v>215</v>
      </c>
      <c r="J315" s="98">
        <v>2022.09</v>
      </c>
      <c r="K315" s="181">
        <v>1200</v>
      </c>
      <c r="L315" s="127" t="s">
        <v>24</v>
      </c>
      <c r="M315" s="87" t="s">
        <v>25</v>
      </c>
      <c r="N315" s="127" t="s">
        <v>140</v>
      </c>
    </row>
    <row r="316" s="67" customFormat="1" customHeight="1" spans="1:14">
      <c r="A316" s="172"/>
      <c r="B316" s="130"/>
      <c r="C316" s="130" t="s">
        <v>566</v>
      </c>
      <c r="D316" s="25" t="s">
        <v>37</v>
      </c>
      <c r="E316" s="24" t="s">
        <v>22</v>
      </c>
      <c r="F316" s="24" t="s">
        <v>23</v>
      </c>
      <c r="G316" s="97"/>
      <c r="H316" s="184"/>
      <c r="I316" s="184"/>
      <c r="J316" s="143"/>
      <c r="K316" s="181"/>
      <c r="L316" s="143"/>
      <c r="M316" s="87" t="s">
        <v>25</v>
      </c>
      <c r="N316" s="127" t="s">
        <v>140</v>
      </c>
    </row>
    <row r="317" s="67" customFormat="1" customHeight="1" spans="1:14">
      <c r="A317" s="172" t="s">
        <v>567</v>
      </c>
      <c r="B317" s="16" t="s">
        <v>568</v>
      </c>
      <c r="C317" s="16" t="s">
        <v>568</v>
      </c>
      <c r="D317" s="17" t="s">
        <v>21</v>
      </c>
      <c r="E317" s="187" t="s">
        <v>22</v>
      </c>
      <c r="F317" s="24" t="s">
        <v>23</v>
      </c>
      <c r="G317" s="97">
        <v>1</v>
      </c>
      <c r="H317" s="184">
        <v>115</v>
      </c>
      <c r="I317" s="184">
        <v>115</v>
      </c>
      <c r="J317" s="98">
        <v>2022.09</v>
      </c>
      <c r="K317" s="98">
        <v>700</v>
      </c>
      <c r="L317" s="124" t="s">
        <v>55</v>
      </c>
      <c r="M317" s="87" t="s">
        <v>25</v>
      </c>
      <c r="N317" s="24" t="s">
        <v>363</v>
      </c>
    </row>
    <row r="318" s="67" customFormat="1" customHeight="1" spans="1:14">
      <c r="A318" s="172" t="s">
        <v>569</v>
      </c>
      <c r="B318" s="124" t="s">
        <v>570</v>
      </c>
      <c r="C318" s="124" t="s">
        <v>570</v>
      </c>
      <c r="D318" s="25" t="s">
        <v>21</v>
      </c>
      <c r="E318" s="24" t="s">
        <v>22</v>
      </c>
      <c r="F318" s="24" t="s">
        <v>23</v>
      </c>
      <c r="G318" s="97">
        <v>4</v>
      </c>
      <c r="H318" s="82">
        <v>660</v>
      </c>
      <c r="I318" s="82">
        <v>165</v>
      </c>
      <c r="J318" s="98">
        <v>2022.11</v>
      </c>
      <c r="K318" s="82">
        <v>2600</v>
      </c>
      <c r="L318" s="124" t="s">
        <v>32</v>
      </c>
      <c r="M318" s="87" t="s">
        <v>25</v>
      </c>
      <c r="N318" s="127" t="s">
        <v>403</v>
      </c>
    </row>
    <row r="319" s="67" customFormat="1" customHeight="1" spans="1:14">
      <c r="A319" s="172"/>
      <c r="B319" s="143"/>
      <c r="C319" s="143" t="s">
        <v>571</v>
      </c>
      <c r="D319" s="25" t="s">
        <v>35</v>
      </c>
      <c r="E319" s="24" t="s">
        <v>29</v>
      </c>
      <c r="F319" s="24" t="s">
        <v>23</v>
      </c>
      <c r="G319" s="97"/>
      <c r="H319" s="184"/>
      <c r="I319" s="184"/>
      <c r="J319" s="98"/>
      <c r="K319" s="181"/>
      <c r="L319" s="127"/>
      <c r="M319" s="87" t="s">
        <v>25</v>
      </c>
      <c r="N319" s="127" t="s">
        <v>403</v>
      </c>
    </row>
    <row r="320" s="67" customFormat="1" customHeight="1" spans="1:14">
      <c r="A320" s="172"/>
      <c r="B320" s="130"/>
      <c r="C320" s="130" t="s">
        <v>572</v>
      </c>
      <c r="D320" s="25" t="s">
        <v>37</v>
      </c>
      <c r="E320" s="24" t="s">
        <v>22</v>
      </c>
      <c r="F320" s="24" t="s">
        <v>23</v>
      </c>
      <c r="G320" s="97"/>
      <c r="H320" s="184"/>
      <c r="I320" s="184"/>
      <c r="J320" s="143"/>
      <c r="K320" s="181"/>
      <c r="L320" s="143"/>
      <c r="M320" s="87" t="s">
        <v>25</v>
      </c>
      <c r="N320" s="127" t="s">
        <v>403</v>
      </c>
    </row>
    <row r="321" s="67" customFormat="1" customHeight="1" spans="1:14">
      <c r="A321" s="172"/>
      <c r="B321" s="16"/>
      <c r="C321" s="16" t="s">
        <v>573</v>
      </c>
      <c r="D321" s="25" t="s">
        <v>37</v>
      </c>
      <c r="E321" s="24" t="s">
        <v>22</v>
      </c>
      <c r="F321" s="24" t="s">
        <v>23</v>
      </c>
      <c r="G321" s="97"/>
      <c r="H321" s="184"/>
      <c r="I321" s="184"/>
      <c r="J321" s="98"/>
      <c r="K321" s="98"/>
      <c r="L321" s="124"/>
      <c r="M321" s="87" t="s">
        <v>25</v>
      </c>
      <c r="N321" s="127" t="s">
        <v>403</v>
      </c>
    </row>
    <row r="322" s="72" customFormat="1" customHeight="1" spans="1:14">
      <c r="A322" s="172" t="s">
        <v>574</v>
      </c>
      <c r="B322" s="130" t="s">
        <v>575</v>
      </c>
      <c r="C322" s="130" t="s">
        <v>575</v>
      </c>
      <c r="D322" s="25" t="s">
        <v>21</v>
      </c>
      <c r="E322" s="24" t="s">
        <v>22</v>
      </c>
      <c r="F322" s="24" t="s">
        <v>23</v>
      </c>
      <c r="G322" s="97">
        <v>1</v>
      </c>
      <c r="H322" s="184">
        <v>115</v>
      </c>
      <c r="I322" s="184">
        <v>115</v>
      </c>
      <c r="J322" s="98">
        <v>2022.11</v>
      </c>
      <c r="K322" s="174">
        <v>700</v>
      </c>
      <c r="L322" s="124" t="s">
        <v>32</v>
      </c>
      <c r="M322" s="87" t="s">
        <v>25</v>
      </c>
      <c r="N322" s="24" t="s">
        <v>242</v>
      </c>
    </row>
    <row r="323" s="72" customFormat="1" customHeight="1" spans="1:14">
      <c r="A323" s="172" t="s">
        <v>576</v>
      </c>
      <c r="B323" s="143" t="s">
        <v>577</v>
      </c>
      <c r="C323" s="143" t="s">
        <v>577</v>
      </c>
      <c r="D323" s="25" t="s">
        <v>21</v>
      </c>
      <c r="E323" s="24" t="s">
        <v>29</v>
      </c>
      <c r="F323" s="24" t="s">
        <v>23</v>
      </c>
      <c r="G323" s="97">
        <v>1</v>
      </c>
      <c r="H323" s="184">
        <v>115</v>
      </c>
      <c r="I323" s="184">
        <v>115</v>
      </c>
      <c r="J323" s="98">
        <v>2023.03</v>
      </c>
      <c r="K323" s="181">
        <v>700</v>
      </c>
      <c r="L323" s="50" t="s">
        <v>55</v>
      </c>
      <c r="M323" s="30" t="s">
        <v>25</v>
      </c>
      <c r="N323" s="47" t="s">
        <v>204</v>
      </c>
    </row>
    <row r="324" s="72" customFormat="1" customHeight="1" spans="1:14">
      <c r="A324" s="172" t="s">
        <v>578</v>
      </c>
      <c r="B324" s="95" t="s">
        <v>579</v>
      </c>
      <c r="C324" s="95" t="s">
        <v>579</v>
      </c>
      <c r="D324" s="95" t="s">
        <v>21</v>
      </c>
      <c r="E324" s="96" t="s">
        <v>22</v>
      </c>
      <c r="F324" s="95" t="s">
        <v>23</v>
      </c>
      <c r="G324" s="122">
        <v>2</v>
      </c>
      <c r="H324" s="82">
        <v>430</v>
      </c>
      <c r="I324" s="82">
        <v>215</v>
      </c>
      <c r="J324" s="98">
        <v>2023.05</v>
      </c>
      <c r="K324" s="82">
        <v>1200</v>
      </c>
      <c r="L324" s="50" t="s">
        <v>32</v>
      </c>
      <c r="M324" s="30" t="s">
        <v>25</v>
      </c>
      <c r="N324" s="47" t="s">
        <v>363</v>
      </c>
    </row>
    <row r="325" s="72" customFormat="1" customHeight="1" spans="1:14">
      <c r="A325" s="172"/>
      <c r="B325" s="95"/>
      <c r="C325" s="95" t="s">
        <v>580</v>
      </c>
      <c r="D325" s="95" t="s">
        <v>581</v>
      </c>
      <c r="E325" s="96" t="s">
        <v>29</v>
      </c>
      <c r="F325" s="95" t="s">
        <v>23</v>
      </c>
      <c r="G325" s="97"/>
      <c r="H325" s="82"/>
      <c r="I325" s="82"/>
      <c r="J325" s="98"/>
      <c r="K325" s="82"/>
      <c r="L325" s="50"/>
      <c r="M325" s="30" t="s">
        <v>25</v>
      </c>
      <c r="N325" s="47" t="s">
        <v>363</v>
      </c>
    </row>
    <row r="326" s="72" customFormat="1" customHeight="1" spans="1:14">
      <c r="A326" s="188">
        <v>207</v>
      </c>
      <c r="B326" s="95" t="s">
        <v>582</v>
      </c>
      <c r="C326" s="95" t="s">
        <v>582</v>
      </c>
      <c r="D326" s="95" t="s">
        <v>21</v>
      </c>
      <c r="E326" s="96" t="s">
        <v>29</v>
      </c>
      <c r="F326" s="95" t="s">
        <v>23</v>
      </c>
      <c r="G326" s="122">
        <v>1</v>
      </c>
      <c r="H326" s="82">
        <v>365</v>
      </c>
      <c r="I326" s="82">
        <v>365</v>
      </c>
      <c r="J326" s="98">
        <v>2023.07</v>
      </c>
      <c r="K326" s="82">
        <v>450</v>
      </c>
      <c r="L326" s="50" t="s">
        <v>24</v>
      </c>
      <c r="M326" s="30" t="s">
        <v>25</v>
      </c>
      <c r="N326" s="47" t="s">
        <v>140</v>
      </c>
    </row>
    <row r="327" s="72" customFormat="1" customHeight="1" spans="1:14">
      <c r="A327" s="188">
        <v>208</v>
      </c>
      <c r="B327" s="30" t="s">
        <v>583</v>
      </c>
      <c r="C327" s="30" t="s">
        <v>583</v>
      </c>
      <c r="D327" s="95" t="s">
        <v>21</v>
      </c>
      <c r="E327" s="96" t="s">
        <v>22</v>
      </c>
      <c r="F327" s="95" t="s">
        <v>23</v>
      </c>
      <c r="G327" s="97">
        <v>1</v>
      </c>
      <c r="H327" s="82">
        <v>315</v>
      </c>
      <c r="I327" s="82">
        <v>315</v>
      </c>
      <c r="J327" s="98">
        <v>2023.1</v>
      </c>
      <c r="K327" s="82">
        <v>500</v>
      </c>
      <c r="L327" s="50" t="s">
        <v>24</v>
      </c>
      <c r="M327" s="30" t="s">
        <v>25</v>
      </c>
      <c r="N327" s="47" t="s">
        <v>242</v>
      </c>
    </row>
    <row r="328" s="72" customFormat="1" customHeight="1" spans="1:14">
      <c r="A328" s="188">
        <v>209</v>
      </c>
      <c r="B328" s="143" t="s">
        <v>584</v>
      </c>
      <c r="C328" s="143" t="s">
        <v>584</v>
      </c>
      <c r="D328" s="95" t="s">
        <v>21</v>
      </c>
      <c r="E328" s="96" t="s">
        <v>29</v>
      </c>
      <c r="F328" s="95" t="s">
        <v>23</v>
      </c>
      <c r="G328" s="97">
        <v>1</v>
      </c>
      <c r="H328" s="184">
        <v>200</v>
      </c>
      <c r="I328" s="184">
        <v>200</v>
      </c>
      <c r="J328" s="98">
        <v>2023.11</v>
      </c>
      <c r="K328" s="181">
        <v>615</v>
      </c>
      <c r="L328" s="50" t="s">
        <v>32</v>
      </c>
      <c r="M328" s="30" t="s">
        <v>25</v>
      </c>
      <c r="N328" s="47" t="s">
        <v>306</v>
      </c>
    </row>
    <row r="329" s="72" customFormat="1" customHeight="1" spans="1:14">
      <c r="A329" s="188">
        <v>210</v>
      </c>
      <c r="B329" s="130" t="s">
        <v>585</v>
      </c>
      <c r="C329" s="130" t="s">
        <v>585</v>
      </c>
      <c r="D329" s="95" t="s">
        <v>21</v>
      </c>
      <c r="E329" s="96" t="s">
        <v>29</v>
      </c>
      <c r="F329" s="95" t="s">
        <v>23</v>
      </c>
      <c r="G329" s="97">
        <v>1</v>
      </c>
      <c r="H329" s="184">
        <v>200</v>
      </c>
      <c r="I329" s="184">
        <v>200</v>
      </c>
      <c r="J329" s="98">
        <v>2023.11</v>
      </c>
      <c r="K329" s="181">
        <v>615</v>
      </c>
      <c r="L329" s="50" t="s">
        <v>32</v>
      </c>
      <c r="M329" s="30" t="s">
        <v>25</v>
      </c>
      <c r="N329" s="127" t="s">
        <v>204</v>
      </c>
    </row>
    <row r="330" s="72" customFormat="1" customHeight="1" spans="1:14">
      <c r="A330" s="188">
        <v>211</v>
      </c>
      <c r="B330" s="16" t="s">
        <v>586</v>
      </c>
      <c r="C330" s="16" t="s">
        <v>586</v>
      </c>
      <c r="D330" s="25" t="s">
        <v>21</v>
      </c>
      <c r="E330" s="24" t="s">
        <v>22</v>
      </c>
      <c r="F330" s="24" t="s">
        <v>23</v>
      </c>
      <c r="G330" s="97">
        <v>1</v>
      </c>
      <c r="H330" s="184">
        <v>200</v>
      </c>
      <c r="I330" s="184">
        <v>200</v>
      </c>
      <c r="J330" s="98">
        <v>2023.11</v>
      </c>
      <c r="K330" s="181">
        <v>615</v>
      </c>
      <c r="L330" s="50" t="s">
        <v>24</v>
      </c>
      <c r="M330" s="87" t="s">
        <v>25</v>
      </c>
      <c r="N330" s="127" t="s">
        <v>363</v>
      </c>
    </row>
    <row r="331" s="72" customFormat="1" customHeight="1" spans="1:14">
      <c r="A331" s="188">
        <v>212</v>
      </c>
      <c r="B331" s="124" t="s">
        <v>587</v>
      </c>
      <c r="C331" s="124" t="s">
        <v>587</v>
      </c>
      <c r="D331" s="95" t="s">
        <v>21</v>
      </c>
      <c r="E331" s="96" t="s">
        <v>22</v>
      </c>
      <c r="F331" s="95" t="s">
        <v>23</v>
      </c>
      <c r="G331" s="97">
        <v>1</v>
      </c>
      <c r="H331" s="82">
        <v>200</v>
      </c>
      <c r="I331" s="82">
        <v>200</v>
      </c>
      <c r="J331" s="98">
        <v>2023.12</v>
      </c>
      <c r="K331" s="82">
        <v>615</v>
      </c>
      <c r="L331" s="50" t="s">
        <v>24</v>
      </c>
      <c r="M331" s="30" t="s">
        <v>25</v>
      </c>
      <c r="N331" s="47" t="s">
        <v>403</v>
      </c>
    </row>
    <row r="332" s="72" customFormat="1" customHeight="1" spans="1:14">
      <c r="A332" s="188">
        <v>213</v>
      </c>
      <c r="B332" s="130" t="s">
        <v>588</v>
      </c>
      <c r="C332" s="130" t="s">
        <v>588</v>
      </c>
      <c r="D332" s="95" t="s">
        <v>21</v>
      </c>
      <c r="E332" s="96" t="s">
        <v>29</v>
      </c>
      <c r="F332" s="95" t="s">
        <v>23</v>
      </c>
      <c r="G332" s="97">
        <v>1</v>
      </c>
      <c r="H332" s="82">
        <v>200</v>
      </c>
      <c r="I332" s="82">
        <v>200</v>
      </c>
      <c r="J332" s="98">
        <v>2023.12</v>
      </c>
      <c r="K332" s="82">
        <v>615</v>
      </c>
      <c r="L332" s="50" t="s">
        <v>24</v>
      </c>
      <c r="M332" s="30" t="s">
        <v>25</v>
      </c>
      <c r="N332" s="127" t="s">
        <v>140</v>
      </c>
    </row>
    <row r="333" s="72" customFormat="1" customHeight="1" spans="1:14">
      <c r="A333" s="188">
        <v>214</v>
      </c>
      <c r="B333" s="16" t="s">
        <v>589</v>
      </c>
      <c r="C333" s="16" t="s">
        <v>589</v>
      </c>
      <c r="D333" s="95" t="s">
        <v>21</v>
      </c>
      <c r="E333" s="96" t="s">
        <v>22</v>
      </c>
      <c r="F333" s="95" t="s">
        <v>23</v>
      </c>
      <c r="G333" s="97">
        <v>1</v>
      </c>
      <c r="H333" s="82">
        <v>315</v>
      </c>
      <c r="I333" s="82">
        <v>315</v>
      </c>
      <c r="J333" s="98">
        <v>2023.12</v>
      </c>
      <c r="K333" s="82">
        <v>500</v>
      </c>
      <c r="L333" s="50" t="s">
        <v>24</v>
      </c>
      <c r="M333" s="30" t="s">
        <v>25</v>
      </c>
      <c r="N333" s="127" t="s">
        <v>140</v>
      </c>
    </row>
    <row r="334" s="72" customFormat="1" customHeight="1" spans="1:14">
      <c r="A334" s="188">
        <v>215</v>
      </c>
      <c r="B334" s="130" t="s">
        <v>590</v>
      </c>
      <c r="C334" s="130" t="s">
        <v>590</v>
      </c>
      <c r="D334" s="95" t="s">
        <v>21</v>
      </c>
      <c r="E334" s="96" t="s">
        <v>22</v>
      </c>
      <c r="F334" s="95" t="s">
        <v>23</v>
      </c>
      <c r="G334" s="97">
        <v>1</v>
      </c>
      <c r="H334" s="82">
        <v>215</v>
      </c>
      <c r="I334" s="82">
        <v>215</v>
      </c>
      <c r="J334" s="98">
        <v>2024.01</v>
      </c>
      <c r="K334" s="82">
        <v>600</v>
      </c>
      <c r="L334" s="50" t="s">
        <v>24</v>
      </c>
      <c r="M334" s="30" t="s">
        <v>25</v>
      </c>
      <c r="N334" s="127" t="s">
        <v>76</v>
      </c>
    </row>
    <row r="335" s="72" customFormat="1" customHeight="1" spans="1:14">
      <c r="A335" s="188">
        <v>216</v>
      </c>
      <c r="B335" s="95" t="s">
        <v>591</v>
      </c>
      <c r="C335" s="95" t="s">
        <v>591</v>
      </c>
      <c r="D335" s="95" t="s">
        <v>21</v>
      </c>
      <c r="E335" s="96" t="s">
        <v>22</v>
      </c>
      <c r="F335" s="95" t="s">
        <v>23</v>
      </c>
      <c r="G335" s="97">
        <v>3</v>
      </c>
      <c r="H335" s="82">
        <v>645</v>
      </c>
      <c r="I335" s="82">
        <v>215</v>
      </c>
      <c r="J335" s="98">
        <v>2023.03</v>
      </c>
      <c r="K335" s="82">
        <v>1800</v>
      </c>
      <c r="L335" s="50" t="s">
        <v>32</v>
      </c>
      <c r="M335" s="30" t="s">
        <v>25</v>
      </c>
      <c r="N335" s="127" t="s">
        <v>363</v>
      </c>
    </row>
    <row r="336" s="72" customFormat="1" customHeight="1" spans="1:14">
      <c r="A336" s="172"/>
      <c r="B336" s="95"/>
      <c r="C336" s="95" t="s">
        <v>592</v>
      </c>
      <c r="D336" s="95" t="s">
        <v>581</v>
      </c>
      <c r="E336" s="96" t="s">
        <v>29</v>
      </c>
      <c r="F336" s="95" t="s">
        <v>23</v>
      </c>
      <c r="G336" s="97"/>
      <c r="H336" s="82"/>
      <c r="I336" s="82"/>
      <c r="J336" s="98"/>
      <c r="K336" s="82"/>
      <c r="L336" s="50"/>
      <c r="M336" s="30" t="s">
        <v>25</v>
      </c>
      <c r="N336" s="127" t="s">
        <v>363</v>
      </c>
    </row>
    <row r="337" s="72" customFormat="1" customHeight="1" spans="1:15">
      <c r="A337" s="172"/>
      <c r="B337" s="95"/>
      <c r="C337" s="95" t="s">
        <v>593</v>
      </c>
      <c r="D337" s="25" t="s">
        <v>37</v>
      </c>
      <c r="E337" s="24" t="s">
        <v>22</v>
      </c>
      <c r="F337" s="95" t="s">
        <v>23</v>
      </c>
      <c r="G337" s="97"/>
      <c r="H337" s="184"/>
      <c r="I337" s="184"/>
      <c r="J337" s="98"/>
      <c r="K337" s="174"/>
      <c r="L337" s="124"/>
      <c r="M337" s="30" t="s">
        <v>25</v>
      </c>
      <c r="N337" s="127" t="s">
        <v>363</v>
      </c>
    </row>
    <row r="338" s="72" customFormat="1" customHeight="1" spans="1:15">
      <c r="A338" s="80">
        <v>217</v>
      </c>
      <c r="B338" s="95" t="s">
        <v>594</v>
      </c>
      <c r="C338" s="95" t="s">
        <v>594</v>
      </c>
      <c r="D338" s="95" t="s">
        <v>21</v>
      </c>
      <c r="E338" s="95" t="s">
        <v>22</v>
      </c>
      <c r="F338" s="95" t="s">
        <v>23</v>
      </c>
      <c r="G338" s="31">
        <v>2</v>
      </c>
      <c r="H338" s="82">
        <v>430</v>
      </c>
      <c r="I338" s="82">
        <v>215</v>
      </c>
      <c r="J338" s="98">
        <v>2023.03</v>
      </c>
      <c r="K338" s="82">
        <v>1200</v>
      </c>
      <c r="L338" s="50" t="s">
        <v>32</v>
      </c>
      <c r="M338" s="30" t="s">
        <v>25</v>
      </c>
      <c r="N338" s="127" t="s">
        <v>363</v>
      </c>
    </row>
    <row r="339" s="72" customFormat="1" customHeight="1" spans="1:15">
      <c r="A339" s="49"/>
      <c r="B339" s="95"/>
      <c r="C339" s="95" t="s">
        <v>595</v>
      </c>
      <c r="D339" s="95" t="s">
        <v>581</v>
      </c>
      <c r="E339" s="95" t="s">
        <v>29</v>
      </c>
      <c r="F339" s="95" t="s">
        <v>23</v>
      </c>
      <c r="G339" s="31"/>
      <c r="H339" s="82"/>
      <c r="I339" s="82"/>
      <c r="J339" s="48"/>
      <c r="K339" s="82"/>
      <c r="L339" s="30"/>
      <c r="M339" s="30" t="s">
        <v>25</v>
      </c>
      <c r="N339" s="127" t="s">
        <v>363</v>
      </c>
    </row>
    <row r="340" s="72" customFormat="1" customHeight="1" spans="1:15">
      <c r="A340" s="172" t="s">
        <v>596</v>
      </c>
      <c r="B340" s="95" t="s">
        <v>597</v>
      </c>
      <c r="C340" s="95" t="s">
        <v>597</v>
      </c>
      <c r="D340" s="95" t="s">
        <v>21</v>
      </c>
      <c r="E340" s="96" t="s">
        <v>22</v>
      </c>
      <c r="F340" s="95" t="s">
        <v>23</v>
      </c>
      <c r="G340" s="97">
        <v>1</v>
      </c>
      <c r="H340" s="82">
        <v>215</v>
      </c>
      <c r="I340" s="82">
        <v>600</v>
      </c>
      <c r="J340" s="98">
        <v>2024.05</v>
      </c>
      <c r="K340" s="82">
        <v>600</v>
      </c>
      <c r="L340" s="50" t="s">
        <v>55</v>
      </c>
      <c r="M340" s="30" t="s">
        <v>25</v>
      </c>
      <c r="N340" s="127" t="s">
        <v>204</v>
      </c>
    </row>
    <row r="341" s="72" customFormat="1" customHeight="1" spans="1:15">
      <c r="A341" s="172" t="s">
        <v>598</v>
      </c>
      <c r="B341" s="95" t="s">
        <v>599</v>
      </c>
      <c r="C341" s="95" t="s">
        <v>599</v>
      </c>
      <c r="D341" s="95" t="s">
        <v>21</v>
      </c>
      <c r="E341" s="96" t="s">
        <v>29</v>
      </c>
      <c r="F341" s="95" t="s">
        <v>23</v>
      </c>
      <c r="G341" s="97">
        <v>1</v>
      </c>
      <c r="H341" s="82">
        <v>215</v>
      </c>
      <c r="I341" s="82">
        <v>600</v>
      </c>
      <c r="J341" s="98">
        <v>2024.05</v>
      </c>
      <c r="K341" s="82">
        <v>600</v>
      </c>
      <c r="L341" s="50" t="s">
        <v>24</v>
      </c>
      <c r="M341" s="30" t="s">
        <v>25</v>
      </c>
      <c r="N341" s="127" t="s">
        <v>76</v>
      </c>
    </row>
    <row r="342" s="72" customFormat="1" customHeight="1" spans="1:15">
      <c r="A342" s="172" t="s">
        <v>600</v>
      </c>
      <c r="B342" s="95" t="s">
        <v>601</v>
      </c>
      <c r="C342" s="95" t="s">
        <v>601</v>
      </c>
      <c r="D342" s="95" t="s">
        <v>21</v>
      </c>
      <c r="E342" s="96" t="s">
        <v>22</v>
      </c>
      <c r="F342" s="95" t="s">
        <v>23</v>
      </c>
      <c r="G342" s="97">
        <v>1</v>
      </c>
      <c r="H342" s="82">
        <v>215</v>
      </c>
      <c r="I342" s="82">
        <v>215</v>
      </c>
      <c r="J342" s="98">
        <v>2024.08</v>
      </c>
      <c r="K342" s="82">
        <v>600</v>
      </c>
      <c r="L342" s="50" t="s">
        <v>32</v>
      </c>
      <c r="M342" s="30" t="s">
        <v>25</v>
      </c>
      <c r="N342" s="127" t="s">
        <v>140</v>
      </c>
      <c r="O342" s="71"/>
    </row>
    <row r="343" s="72" customFormat="1" ht="15" customHeight="1" spans="1:15">
      <c r="A343" s="172" t="s">
        <v>602</v>
      </c>
      <c r="B343" s="95" t="s">
        <v>603</v>
      </c>
      <c r="C343" s="95" t="s">
        <v>603</v>
      </c>
      <c r="D343" s="95" t="s">
        <v>21</v>
      </c>
      <c r="E343" s="96" t="s">
        <v>22</v>
      </c>
      <c r="F343" s="95" t="s">
        <v>23</v>
      </c>
      <c r="G343" s="97">
        <v>1</v>
      </c>
      <c r="H343" s="82">
        <v>215</v>
      </c>
      <c r="I343" s="82">
        <v>215</v>
      </c>
      <c r="J343" s="98">
        <v>2024.08</v>
      </c>
      <c r="K343" s="82">
        <v>600</v>
      </c>
      <c r="L343" s="50" t="s">
        <v>32</v>
      </c>
      <c r="M343" s="30" t="s">
        <v>25</v>
      </c>
      <c r="N343" s="127" t="s">
        <v>306</v>
      </c>
      <c r="O343" s="71"/>
    </row>
    <row r="344" s="72" customFormat="1" ht="15" customHeight="1" spans="1:15">
      <c r="A344" s="172" t="s">
        <v>604</v>
      </c>
      <c r="B344" s="95" t="s">
        <v>605</v>
      </c>
      <c r="C344" s="95" t="s">
        <v>605</v>
      </c>
      <c r="D344" s="95" t="s">
        <v>21</v>
      </c>
      <c r="E344" s="96" t="s">
        <v>29</v>
      </c>
      <c r="F344" s="95" t="s">
        <v>23</v>
      </c>
      <c r="G344" s="97">
        <v>5</v>
      </c>
      <c r="H344" s="82">
        <v>1075</v>
      </c>
      <c r="I344" s="82">
        <v>215</v>
      </c>
      <c r="J344" s="98">
        <v>2024.09</v>
      </c>
      <c r="K344" s="82">
        <v>3000</v>
      </c>
      <c r="L344" s="50" t="s">
        <v>183</v>
      </c>
      <c r="M344" s="30" t="s">
        <v>25</v>
      </c>
      <c r="N344" s="127" t="s">
        <v>363</v>
      </c>
      <c r="O344" s="71"/>
    </row>
    <row r="345" s="72" customFormat="1" ht="15" customHeight="1" spans="1:15">
      <c r="A345" s="172"/>
      <c r="B345" s="95"/>
      <c r="C345" s="95" t="s">
        <v>606</v>
      </c>
      <c r="D345" s="95" t="s">
        <v>28</v>
      </c>
      <c r="E345" s="96" t="s">
        <v>29</v>
      </c>
      <c r="F345" s="95" t="s">
        <v>23</v>
      </c>
      <c r="G345" s="97"/>
      <c r="H345" s="82"/>
      <c r="I345" s="82"/>
      <c r="J345" s="98"/>
      <c r="K345" s="82"/>
      <c r="L345" s="50"/>
      <c r="M345" s="30" t="s">
        <v>25</v>
      </c>
      <c r="N345" s="127" t="s">
        <v>363</v>
      </c>
      <c r="O345" s="71"/>
    </row>
    <row r="346" s="72" customFormat="1" ht="15" customHeight="1" spans="1:15">
      <c r="A346" s="172"/>
      <c r="B346" s="95"/>
      <c r="C346" s="95" t="s">
        <v>607</v>
      </c>
      <c r="D346" s="25" t="s">
        <v>37</v>
      </c>
      <c r="E346" s="24" t="s">
        <v>22</v>
      </c>
      <c r="F346" s="95" t="s">
        <v>23</v>
      </c>
      <c r="G346" s="97"/>
      <c r="H346" s="184"/>
      <c r="I346" s="184"/>
      <c r="J346" s="98"/>
      <c r="K346" s="174"/>
      <c r="L346" s="124"/>
      <c r="M346" s="30" t="s">
        <v>25</v>
      </c>
      <c r="N346" s="127" t="s">
        <v>363</v>
      </c>
      <c r="O346" s="71"/>
    </row>
    <row r="347" s="72" customFormat="1" ht="15" customHeight="1" spans="1:15">
      <c r="A347" s="49"/>
      <c r="B347" s="95"/>
      <c r="C347" s="95" t="s">
        <v>608</v>
      </c>
      <c r="D347" s="95" t="s">
        <v>260</v>
      </c>
      <c r="E347" s="24" t="s">
        <v>22</v>
      </c>
      <c r="F347" s="95" t="s">
        <v>23</v>
      </c>
      <c r="G347" s="31"/>
      <c r="H347" s="82"/>
      <c r="I347" s="82"/>
      <c r="J347" s="98"/>
      <c r="K347" s="82"/>
      <c r="L347" s="50"/>
      <c r="M347" s="30" t="s">
        <v>25</v>
      </c>
      <c r="N347" s="127" t="s">
        <v>363</v>
      </c>
      <c r="O347" s="71"/>
    </row>
    <row r="348" s="72" customFormat="1" ht="15" customHeight="1" spans="1:15">
      <c r="A348" s="49"/>
      <c r="B348" s="95"/>
      <c r="C348" s="95" t="s">
        <v>609</v>
      </c>
      <c r="D348" s="95" t="s">
        <v>258</v>
      </c>
      <c r="E348" s="96" t="s">
        <v>29</v>
      </c>
      <c r="F348" s="95" t="s">
        <v>23</v>
      </c>
      <c r="G348" s="31"/>
      <c r="H348" s="82"/>
      <c r="I348" s="82"/>
      <c r="J348" s="48"/>
      <c r="K348" s="82"/>
      <c r="L348" s="30"/>
      <c r="M348" s="30" t="s">
        <v>25</v>
      </c>
      <c r="N348" s="127" t="s">
        <v>363</v>
      </c>
      <c r="O348" s="71"/>
    </row>
    <row r="349" s="72" customFormat="1" ht="15" customHeight="1" spans="1:15">
      <c r="A349" s="172" t="s">
        <v>610</v>
      </c>
      <c r="B349" s="95" t="s">
        <v>611</v>
      </c>
      <c r="C349" s="95" t="s">
        <v>611</v>
      </c>
      <c r="D349" s="95" t="s">
        <v>21</v>
      </c>
      <c r="E349" s="96" t="s">
        <v>29</v>
      </c>
      <c r="F349" s="95" t="s">
        <v>23</v>
      </c>
      <c r="G349" s="97">
        <v>1</v>
      </c>
      <c r="H349" s="82">
        <v>215</v>
      </c>
      <c r="I349" s="82">
        <v>215</v>
      </c>
      <c r="J349" s="98">
        <v>2024.11</v>
      </c>
      <c r="K349" s="82">
        <v>600</v>
      </c>
      <c r="L349" s="50" t="s">
        <v>24</v>
      </c>
      <c r="M349" s="30" t="s">
        <v>25</v>
      </c>
      <c r="N349" s="127" t="s">
        <v>306</v>
      </c>
      <c r="O349" s="71"/>
    </row>
    <row r="350" s="72" customFormat="1" ht="15" customHeight="1" spans="1:15">
      <c r="A350" s="172" t="s">
        <v>612</v>
      </c>
      <c r="B350" s="95" t="s">
        <v>613</v>
      </c>
      <c r="C350" s="95" t="s">
        <v>613</v>
      </c>
      <c r="D350" s="95" t="s">
        <v>21</v>
      </c>
      <c r="E350" s="96" t="s">
        <v>29</v>
      </c>
      <c r="F350" s="95" t="s">
        <v>23</v>
      </c>
      <c r="G350" s="97">
        <v>1</v>
      </c>
      <c r="H350" s="82">
        <v>165</v>
      </c>
      <c r="I350" s="82">
        <v>165</v>
      </c>
      <c r="J350" s="98">
        <v>2025.01</v>
      </c>
      <c r="K350" s="82">
        <v>650</v>
      </c>
      <c r="L350" s="50" t="s">
        <v>24</v>
      </c>
      <c r="M350" s="30" t="s">
        <v>25</v>
      </c>
      <c r="N350" s="127" t="s">
        <v>306</v>
      </c>
      <c r="O350" s="71"/>
    </row>
    <row r="351" s="72" customFormat="1" ht="15" customHeight="1" spans="1:15">
      <c r="A351" s="172" t="s">
        <v>614</v>
      </c>
      <c r="B351" s="95" t="s">
        <v>615</v>
      </c>
      <c r="C351" s="95" t="s">
        <v>615</v>
      </c>
      <c r="D351" s="95" t="s">
        <v>21</v>
      </c>
      <c r="E351" s="96" t="s">
        <v>22</v>
      </c>
      <c r="F351" s="95" t="s">
        <v>23</v>
      </c>
      <c r="G351" s="97">
        <v>1</v>
      </c>
      <c r="H351" s="184">
        <v>0</v>
      </c>
      <c r="I351" s="184">
        <v>0</v>
      </c>
      <c r="J351" s="98">
        <v>2025.01</v>
      </c>
      <c r="K351" s="174">
        <v>815</v>
      </c>
      <c r="L351" s="124" t="s">
        <v>32</v>
      </c>
      <c r="M351" s="30" t="s">
        <v>25</v>
      </c>
      <c r="N351" s="127" t="s">
        <v>33</v>
      </c>
      <c r="O351" s="71"/>
    </row>
    <row r="352" s="72" customFormat="1" ht="15" customHeight="1" spans="1:15">
      <c r="A352" s="172" t="s">
        <v>616</v>
      </c>
      <c r="B352" s="95" t="s">
        <v>617</v>
      </c>
      <c r="C352" s="95" t="s">
        <v>617</v>
      </c>
      <c r="D352" s="95" t="s">
        <v>21</v>
      </c>
      <c r="E352" s="96" t="s">
        <v>29</v>
      </c>
      <c r="F352" s="95" t="s">
        <v>23</v>
      </c>
      <c r="G352" s="97">
        <v>1</v>
      </c>
      <c r="H352" s="82">
        <v>0</v>
      </c>
      <c r="I352" s="82">
        <v>0</v>
      </c>
      <c r="J352" s="98">
        <v>2025.03</v>
      </c>
      <c r="K352" s="82">
        <v>815</v>
      </c>
      <c r="L352" s="50" t="s">
        <v>24</v>
      </c>
      <c r="M352" s="30" t="s">
        <v>25</v>
      </c>
      <c r="N352" s="127" t="s">
        <v>242</v>
      </c>
      <c r="O352" s="71"/>
    </row>
    <row r="353" s="72" customFormat="1" ht="15" customHeight="1" spans="1:15">
      <c r="A353" s="188">
        <v>227</v>
      </c>
      <c r="B353" s="95" t="s">
        <v>278</v>
      </c>
      <c r="C353" s="95" t="s">
        <v>278</v>
      </c>
      <c r="D353" s="95" t="s">
        <v>21</v>
      </c>
      <c r="E353" s="96" t="s">
        <v>22</v>
      </c>
      <c r="F353" s="95" t="s">
        <v>23</v>
      </c>
      <c r="G353" s="97">
        <v>3</v>
      </c>
      <c r="H353" s="82">
        <v>0</v>
      </c>
      <c r="I353" s="82">
        <v>0</v>
      </c>
      <c r="J353" s="98">
        <v>2025.04</v>
      </c>
      <c r="K353" s="82">
        <v>2445</v>
      </c>
      <c r="L353" s="50" t="s">
        <v>32</v>
      </c>
      <c r="M353" s="30" t="s">
        <v>25</v>
      </c>
      <c r="N353" s="127" t="s">
        <v>33</v>
      </c>
      <c r="O353" s="71"/>
    </row>
    <row r="354" s="72" customFormat="1" ht="15" customHeight="1" spans="1:15">
      <c r="A354" s="189"/>
      <c r="B354" s="95" t="s">
        <v>618</v>
      </c>
      <c r="C354" s="95" t="s">
        <v>618</v>
      </c>
      <c r="D354" s="95" t="s">
        <v>581</v>
      </c>
      <c r="E354" s="96" t="s">
        <v>29</v>
      </c>
      <c r="F354" s="95" t="s">
        <v>23</v>
      </c>
      <c r="G354" s="97"/>
      <c r="H354" s="184"/>
      <c r="I354" s="184"/>
      <c r="J354" s="98"/>
      <c r="K354" s="174"/>
      <c r="L354" s="124"/>
      <c r="M354" s="30"/>
      <c r="N354" s="127"/>
      <c r="O354" s="71"/>
    </row>
    <row r="355" s="72" customFormat="1" ht="15" customHeight="1" spans="1:15">
      <c r="A355" s="189"/>
      <c r="B355" s="95" t="s">
        <v>619</v>
      </c>
      <c r="C355" s="95" t="s">
        <v>619</v>
      </c>
      <c r="D355" s="95" t="s">
        <v>620</v>
      </c>
      <c r="E355" s="24" t="s">
        <v>22</v>
      </c>
      <c r="F355" s="95" t="s">
        <v>23</v>
      </c>
      <c r="G355" s="31"/>
      <c r="H355" s="82"/>
      <c r="I355" s="82"/>
      <c r="J355" s="98"/>
      <c r="K355" s="82"/>
      <c r="L355" s="50"/>
      <c r="M355" s="30"/>
      <c r="N355" s="127"/>
      <c r="O355" s="71"/>
    </row>
    <row r="356" s="73" customFormat="1" ht="15" customHeight="1" spans="1:15">
      <c r="A356" s="172"/>
      <c r="B356" s="123" t="s">
        <v>621</v>
      </c>
      <c r="C356" s="123"/>
      <c r="D356" s="123"/>
      <c r="E356" s="123"/>
      <c r="F356" s="123"/>
      <c r="G356" s="123">
        <f>SUM(G4:G353)</f>
        <v>352</v>
      </c>
      <c r="H356" s="123"/>
      <c r="I356" s="123"/>
      <c r="J356" s="26"/>
      <c r="K356" s="190">
        <f>SUM(K4:K353)</f>
        <v>169010</v>
      </c>
      <c r="L356" s="123"/>
      <c r="M356" s="123"/>
      <c r="N356" s="123"/>
    </row>
    <row r="357" s="67" customFormat="1" spans="1:15">
      <c r="A357" s="75"/>
      <c r="B357" s="3"/>
      <c r="C357" s="3"/>
      <c r="D357" s="3"/>
      <c r="E357" s="3"/>
      <c r="F357" s="3"/>
      <c r="G357" s="3"/>
      <c r="H357" s="3"/>
      <c r="I357" s="3"/>
      <c r="J357" s="191"/>
      <c r="K357" s="192"/>
      <c r="L357" s="3"/>
      <c r="M357" s="3"/>
      <c r="N357" s="3"/>
    </row>
    <row r="358" s="74" customFormat="1" ht="19" customHeight="1" spans="1:15">
      <c r="A358" s="75"/>
      <c r="B358" s="3"/>
      <c r="C358" s="3"/>
      <c r="D358" s="3"/>
      <c r="E358" s="3"/>
      <c r="F358" s="3"/>
      <c r="G358" s="3"/>
      <c r="H358" s="3"/>
      <c r="I358" s="3"/>
      <c r="J358" s="191"/>
      <c r="K358" s="192"/>
      <c r="L358" s="3"/>
      <c r="M358" s="3"/>
      <c r="N358" s="3"/>
    </row>
    <row r="359" spans="1:15">
      <c r="J359" s="191"/>
      <c r="K359" s="192"/>
    </row>
    <row r="360" spans="1:15">
      <c r="J360" s="191"/>
      <c r="K360" s="192"/>
    </row>
    <row r="361" spans="1:15">
      <c r="J361" s="191"/>
      <c r="K361" s="192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  <row r="3706" spans="10:11">
      <c r="J3706" s="191"/>
      <c r="K3706" s="192"/>
    </row>
    <row r="3707" spans="10:11">
      <c r="J3707" s="191"/>
      <c r="K3707" s="192"/>
    </row>
  </sheetData>
  <autoFilter xmlns:etc="http://www.wps.cn/officeDocument/2017/etCustomData" ref="A3:N356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7">
    <cfRule type="duplicateValues" dxfId="0" priority="61"/>
  </conditionalFormatting>
  <conditionalFormatting sqref="C108">
    <cfRule type="duplicateValues" dxfId="0" priority="245"/>
  </conditionalFormatting>
  <conditionalFormatting sqref="B246">
    <cfRule type="duplicateValues" dxfId="0" priority="70"/>
  </conditionalFormatting>
  <conditionalFormatting sqref="B254">
    <cfRule type="duplicateValues" dxfId="0" priority="19"/>
  </conditionalFormatting>
  <conditionalFormatting sqref="B276">
    <cfRule type="duplicateValues" dxfId="0" priority="112"/>
  </conditionalFormatting>
  <conditionalFormatting sqref="C276">
    <cfRule type="duplicateValues" dxfId="0" priority="119"/>
  </conditionalFormatting>
  <conditionalFormatting sqref="C317">
    <cfRule type="duplicateValues" dxfId="0" priority="285"/>
  </conditionalFormatting>
  <conditionalFormatting sqref="E317">
    <cfRule type="duplicateValues" dxfId="0" priority="283"/>
  </conditionalFormatting>
  <conditionalFormatting sqref="C321">
    <cfRule type="duplicateValues" dxfId="0" priority="277"/>
  </conditionalFormatting>
  <conditionalFormatting sqref="C324">
    <cfRule type="duplicateValues" dxfId="0" priority="216"/>
  </conditionalFormatting>
  <conditionalFormatting sqref="C10:C12 C15:C22 C26:C107 C134:C164 C109:C110 C112:C130 C166:C172 C175:C248 C250:C275 C277:C303 C356:C1048576 C1:C8">
    <cfRule type="duplicateValues" dxfId="0" priority="289"/>
  </conditionalFormatting>
  <conditionalFormatting sqref="C10:C12 C15:C22 C40:C107 C26:C38 C134:C164 C112:C130 C109:C110 C166:C172 C175:C248 C250:C275 C277:C285 C356:C1048576 C1:C8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F16" sqref="F16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623</v>
      </c>
      <c r="J2" s="11" t="s">
        <v>10</v>
      </c>
      <c r="K2" s="11" t="s">
        <v>624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625</v>
      </c>
      <c r="C4" s="58" t="s">
        <v>625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626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621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tabSelected="1" zoomScale="120" zoomScaleNormal="120" workbookViewId="0">
      <pane ySplit="5" topLeftCell="A59" activePane="bottomLeft" state="frozen"/>
      <selection/>
      <selection pane="bottomLeft" activeCell="P69" sqref="P69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628</v>
      </c>
      <c r="B2" s="9" t="s">
        <v>629</v>
      </c>
      <c r="C2" s="9" t="s">
        <v>630</v>
      </c>
      <c r="D2" s="9" t="s">
        <v>4</v>
      </c>
      <c r="E2" s="9" t="s">
        <v>631</v>
      </c>
      <c r="F2" s="10" t="s">
        <v>632</v>
      </c>
      <c r="G2" s="10"/>
      <c r="H2" s="10"/>
      <c r="I2" s="10"/>
      <c r="J2" s="10" t="s">
        <v>633</v>
      </c>
      <c r="K2" s="10"/>
      <c r="L2" s="10"/>
      <c r="M2" s="10"/>
      <c r="N2" s="10"/>
      <c r="O2" s="10"/>
      <c r="P2" s="11" t="s">
        <v>634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635</v>
      </c>
      <c r="G3" s="9" t="s">
        <v>636</v>
      </c>
      <c r="H3" s="9" t="s">
        <v>637</v>
      </c>
      <c r="I3" s="9" t="s">
        <v>638</v>
      </c>
      <c r="J3" s="9" t="s">
        <v>639</v>
      </c>
      <c r="K3" s="9"/>
      <c r="L3" s="9" t="s">
        <v>640</v>
      </c>
      <c r="M3" s="9"/>
      <c r="N3" s="9" t="s">
        <v>641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642</v>
      </c>
      <c r="K5" s="13" t="s">
        <v>643</v>
      </c>
      <c r="L5" s="13" t="s">
        <v>642</v>
      </c>
      <c r="M5" s="13" t="s">
        <v>643</v>
      </c>
      <c r="N5" s="13" t="s">
        <v>642</v>
      </c>
      <c r="O5" s="13" t="s">
        <v>643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644</v>
      </c>
      <c r="C6" s="16" t="s">
        <v>644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 t="shared" ref="P6:P19" si="0">SUM(F6:O6)</f>
        <v>1241</v>
      </c>
      <c r="Q6" s="20">
        <v>2017.7</v>
      </c>
      <c r="R6" s="21" t="s">
        <v>645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646</v>
      </c>
      <c r="C7" s="16" t="s">
        <v>646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 t="shared" si="0"/>
        <v>1241</v>
      </c>
      <c r="Q7" s="20">
        <v>2017.7</v>
      </c>
      <c r="R7" s="21" t="s">
        <v>647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648</v>
      </c>
      <c r="C8" s="16" t="s">
        <v>648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 t="shared" si="0"/>
        <v>1241</v>
      </c>
      <c r="Q8" s="13">
        <v>2019.7</v>
      </c>
      <c r="R8" s="21" t="s">
        <v>645</v>
      </c>
      <c r="S8" s="21" t="s">
        <v>645</v>
      </c>
      <c r="T8" s="22" t="s">
        <v>33</v>
      </c>
    </row>
    <row r="9" s="2" customFormat="1" ht="27" customHeight="1" spans="1:20">
      <c r="A9" s="15">
        <v>4</v>
      </c>
      <c r="B9" s="16" t="s">
        <v>649</v>
      </c>
      <c r="C9" s="16" t="s">
        <v>649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 t="shared" si="0"/>
        <v>1241</v>
      </c>
      <c r="Q9" s="20">
        <v>2017.7</v>
      </c>
      <c r="R9" s="21" t="s">
        <v>645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650</v>
      </c>
      <c r="C10" s="16" t="s">
        <v>650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 t="shared" si="0"/>
        <v>1241</v>
      </c>
      <c r="Q10" s="20">
        <v>2017.7</v>
      </c>
      <c r="R10" s="21" t="s">
        <v>645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651</v>
      </c>
      <c r="C11" s="16" t="s">
        <v>651</v>
      </c>
      <c r="D11" s="17" t="s">
        <v>21</v>
      </c>
      <c r="E11" s="18">
        <v>1</v>
      </c>
      <c r="F11" s="18"/>
      <c r="G11" s="18">
        <v>1589</v>
      </c>
      <c r="H11" s="18"/>
      <c r="I11" s="18"/>
      <c r="J11" s="18"/>
      <c r="K11" s="18"/>
      <c r="L11" s="18"/>
      <c r="M11" s="18"/>
      <c r="N11" s="18"/>
      <c r="O11" s="18">
        <v>1358</v>
      </c>
      <c r="P11" s="19">
        <f t="shared" si="0"/>
        <v>2947</v>
      </c>
      <c r="Q11" s="20">
        <v>2017.7</v>
      </c>
      <c r="R11" s="21" t="s">
        <v>652</v>
      </c>
      <c r="S11" s="22" t="s">
        <v>25</v>
      </c>
      <c r="T11" s="22" t="s">
        <v>76</v>
      </c>
    </row>
    <row r="12" s="2" customFormat="1" ht="27" customHeight="1" spans="1:20">
      <c r="A12" s="15">
        <v>7</v>
      </c>
      <c r="B12" s="16" t="s">
        <v>653</v>
      </c>
      <c r="C12" s="16" t="s">
        <v>653</v>
      </c>
      <c r="D12" s="17" t="s">
        <v>21</v>
      </c>
      <c r="E12" s="18">
        <v>1</v>
      </c>
      <c r="F12" s="18">
        <v>1060</v>
      </c>
      <c r="G12" s="18"/>
      <c r="H12" s="18"/>
      <c r="I12" s="18"/>
      <c r="J12" s="18">
        <v>181</v>
      </c>
      <c r="K12" s="18"/>
      <c r="L12" s="18"/>
      <c r="M12" s="18"/>
      <c r="N12" s="18"/>
      <c r="O12" s="18"/>
      <c r="P12" s="19">
        <f t="shared" si="0"/>
        <v>1241</v>
      </c>
      <c r="Q12" s="20">
        <v>2017.7</v>
      </c>
      <c r="R12" s="21" t="s">
        <v>645</v>
      </c>
      <c r="S12" s="22" t="s">
        <v>25</v>
      </c>
      <c r="T12" s="22" t="s">
        <v>76</v>
      </c>
    </row>
    <row r="13" customFormat="1" ht="27" customHeight="1" spans="1:20">
      <c r="A13" s="15">
        <v>8</v>
      </c>
      <c r="B13" s="16" t="s">
        <v>654</v>
      </c>
      <c r="C13" s="16" t="s">
        <v>654</v>
      </c>
      <c r="D13" s="17" t="s">
        <v>21</v>
      </c>
      <c r="E13" s="18">
        <v>1</v>
      </c>
      <c r="F13" s="18"/>
      <c r="G13" s="18">
        <v>1589</v>
      </c>
      <c r="H13" s="18"/>
      <c r="I13" s="18"/>
      <c r="J13" s="18"/>
      <c r="K13" s="18">
        <v>272</v>
      </c>
      <c r="L13" s="18"/>
      <c r="M13" s="18"/>
      <c r="N13" s="18"/>
      <c r="O13" s="18"/>
      <c r="P13" s="19">
        <f t="shared" si="0"/>
        <v>1861</v>
      </c>
      <c r="Q13" s="20">
        <v>2017.7</v>
      </c>
      <c r="R13" s="21" t="s">
        <v>645</v>
      </c>
      <c r="S13" s="22" t="s">
        <v>25</v>
      </c>
      <c r="T13" s="22" t="s">
        <v>76</v>
      </c>
    </row>
    <row r="14" s="3" customFormat="1" ht="21" spans="1:20">
      <c r="A14" s="15">
        <v>9</v>
      </c>
      <c r="B14" s="16" t="s">
        <v>655</v>
      </c>
      <c r="C14" s="16" t="s">
        <v>655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645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357</v>
      </c>
      <c r="C15" s="16" t="s">
        <v>357</v>
      </c>
      <c r="D15" s="17" t="s">
        <v>21</v>
      </c>
      <c r="E15" s="18">
        <v>1</v>
      </c>
      <c r="F15" s="18">
        <v>1060</v>
      </c>
      <c r="G15" s="18"/>
      <c r="H15" s="18"/>
      <c r="I15" s="18"/>
      <c r="J15" s="18">
        <v>181</v>
      </c>
      <c r="K15" s="18"/>
      <c r="L15" s="18"/>
      <c r="M15" s="18"/>
      <c r="N15" s="18"/>
      <c r="O15" s="18"/>
      <c r="P15" s="19">
        <f t="shared" si="0"/>
        <v>1241</v>
      </c>
      <c r="Q15" s="20">
        <v>2017.7</v>
      </c>
      <c r="R15" s="21" t="s">
        <v>645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656</v>
      </c>
      <c r="C16" s="16" t="s">
        <v>656</v>
      </c>
      <c r="D16" s="17" t="s">
        <v>21</v>
      </c>
      <c r="E16" s="18">
        <v>1</v>
      </c>
      <c r="F16" s="18"/>
      <c r="G16" s="18">
        <v>1589</v>
      </c>
      <c r="H16" s="18"/>
      <c r="I16" s="18"/>
      <c r="J16" s="18"/>
      <c r="K16" s="18"/>
      <c r="L16" s="18"/>
      <c r="M16" s="18">
        <v>679</v>
      </c>
      <c r="N16" s="18"/>
      <c r="O16" s="18"/>
      <c r="P16" s="19">
        <f t="shared" si="0"/>
        <v>2268</v>
      </c>
      <c r="Q16" s="20">
        <v>2017.7</v>
      </c>
      <c r="R16" s="21" t="s">
        <v>645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657</v>
      </c>
      <c r="C17" s="16" t="s">
        <v>657</v>
      </c>
      <c r="D17" s="17" t="s">
        <v>21</v>
      </c>
      <c r="E17" s="18">
        <v>1</v>
      </c>
      <c r="F17" s="18"/>
      <c r="G17" s="18">
        <v>1589</v>
      </c>
      <c r="H17" s="18"/>
      <c r="I17" s="18"/>
      <c r="J17" s="18"/>
      <c r="K17" s="18">
        <v>272</v>
      </c>
      <c r="L17" s="18"/>
      <c r="M17" s="18"/>
      <c r="N17" s="18"/>
      <c r="O17" s="18"/>
      <c r="P17" s="19">
        <f t="shared" si="0"/>
        <v>1861</v>
      </c>
      <c r="Q17" s="20">
        <v>2017.7</v>
      </c>
      <c r="R17" s="21" t="s">
        <v>645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506</v>
      </c>
      <c r="C18" s="16" t="s">
        <v>506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2018.1</v>
      </c>
      <c r="R18" s="21" t="s">
        <v>645</v>
      </c>
      <c r="S18" s="22" t="s">
        <v>25</v>
      </c>
      <c r="T18" s="22" t="s">
        <v>76</v>
      </c>
    </row>
    <row r="19" ht="21" spans="1:20">
      <c r="A19" s="15">
        <v>14</v>
      </c>
      <c r="B19" s="16" t="s">
        <v>658</v>
      </c>
      <c r="C19" s="16" t="s">
        <v>658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si="0"/>
        <v>1241</v>
      </c>
      <c r="Q19" s="20">
        <v>2017.7</v>
      </c>
      <c r="R19" s="21" t="s">
        <v>645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659</v>
      </c>
      <c r="C20" s="16" t="s">
        <v>659</v>
      </c>
      <c r="D20" s="17" t="s">
        <v>21</v>
      </c>
      <c r="E20" s="18">
        <v>1</v>
      </c>
      <c r="F20" s="18">
        <v>1060</v>
      </c>
      <c r="G20" s="18"/>
      <c r="H20" s="18"/>
      <c r="I20" s="18"/>
      <c r="J20" s="18">
        <v>181</v>
      </c>
      <c r="K20" s="18"/>
      <c r="L20" s="18"/>
      <c r="M20" s="18"/>
      <c r="N20" s="18"/>
      <c r="O20" s="18"/>
      <c r="P20" s="19">
        <f t="shared" ref="P20:P42" si="1">SUM(F20:O20)</f>
        <v>1241</v>
      </c>
      <c r="Q20" s="20">
        <v>2017.7</v>
      </c>
      <c r="R20" s="21" t="s">
        <v>647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660</v>
      </c>
      <c r="C21" s="16" t="s">
        <v>660</v>
      </c>
      <c r="D21" s="17" t="s">
        <v>21</v>
      </c>
      <c r="E21" s="18">
        <v>1</v>
      </c>
      <c r="F21" s="18"/>
      <c r="G21" s="18">
        <v>1589</v>
      </c>
      <c r="H21" s="18"/>
      <c r="I21" s="18"/>
      <c r="J21" s="18"/>
      <c r="K21" s="18">
        <v>272</v>
      </c>
      <c r="L21" s="18"/>
      <c r="M21" s="18"/>
      <c r="N21" s="18"/>
      <c r="O21" s="18"/>
      <c r="P21" s="19">
        <f t="shared" si="1"/>
        <v>1861</v>
      </c>
      <c r="Q21" s="20">
        <v>2017.7</v>
      </c>
      <c r="R21" s="21" t="s">
        <v>645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661</v>
      </c>
      <c r="C22" s="16" t="s">
        <v>661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645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662</v>
      </c>
      <c r="C23" s="16" t="s">
        <v>662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>
        <v>181</v>
      </c>
      <c r="K23" s="18"/>
      <c r="L23" s="18"/>
      <c r="M23" s="18"/>
      <c r="N23" s="18"/>
      <c r="O23" s="18"/>
      <c r="P23" s="19">
        <f t="shared" si="1"/>
        <v>1241</v>
      </c>
      <c r="Q23" s="20">
        <v>2017.7</v>
      </c>
      <c r="R23" s="21" t="s">
        <v>645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663</v>
      </c>
      <c r="C24" s="16" t="s">
        <v>663</v>
      </c>
      <c r="D24" s="17" t="s">
        <v>21</v>
      </c>
      <c r="E24" s="18">
        <v>1</v>
      </c>
      <c r="F24" s="18">
        <v>1060</v>
      </c>
      <c r="G24" s="18"/>
      <c r="H24" s="18"/>
      <c r="I24" s="18"/>
      <c r="J24" s="18"/>
      <c r="K24" s="18"/>
      <c r="L24" s="18">
        <v>453</v>
      </c>
      <c r="M24" s="18"/>
      <c r="N24" s="18"/>
      <c r="O24" s="18"/>
      <c r="P24" s="19">
        <f t="shared" si="1"/>
        <v>1513</v>
      </c>
      <c r="Q24" s="20">
        <v>2017.7</v>
      </c>
      <c r="R24" s="21" t="s">
        <v>645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664</v>
      </c>
      <c r="C25" s="16" t="s">
        <v>664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>
        <v>272</v>
      </c>
      <c r="L25" s="18"/>
      <c r="M25" s="18"/>
      <c r="N25" s="18"/>
      <c r="O25" s="18"/>
      <c r="P25" s="19">
        <f t="shared" si="1"/>
        <v>1861</v>
      </c>
      <c r="Q25" s="20">
        <v>2017.7</v>
      </c>
      <c r="R25" s="21" t="s">
        <v>645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665</v>
      </c>
      <c r="C26" s="16" t="s">
        <v>665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>
        <v>679</v>
      </c>
      <c r="N26" s="18"/>
      <c r="O26" s="18"/>
      <c r="P26" s="19">
        <f t="shared" si="1"/>
        <v>2268</v>
      </c>
      <c r="Q26" s="20">
        <v>2017.7</v>
      </c>
      <c r="R26" s="21" t="s">
        <v>645</v>
      </c>
      <c r="S26" s="22" t="s">
        <v>25</v>
      </c>
      <c r="T26" s="22" t="s">
        <v>140</v>
      </c>
    </row>
    <row r="27" ht="21" spans="1:20">
      <c r="A27" s="15">
        <v>22</v>
      </c>
      <c r="B27" s="16" t="s">
        <v>666</v>
      </c>
      <c r="C27" s="16" t="s">
        <v>666</v>
      </c>
      <c r="D27" s="17" t="s">
        <v>21</v>
      </c>
      <c r="E27" s="18">
        <v>1</v>
      </c>
      <c r="F27" s="18"/>
      <c r="G27" s="18">
        <v>1589</v>
      </c>
      <c r="H27" s="18"/>
      <c r="I27" s="18"/>
      <c r="J27" s="18"/>
      <c r="K27" s="18"/>
      <c r="L27" s="18"/>
      <c r="M27" s="18"/>
      <c r="N27" s="18"/>
      <c r="O27" s="18">
        <v>1358</v>
      </c>
      <c r="P27" s="19">
        <f t="shared" si="1"/>
        <v>2947</v>
      </c>
      <c r="Q27" s="20">
        <v>2017.7</v>
      </c>
      <c r="R27" s="21" t="s">
        <v>645</v>
      </c>
      <c r="S27" s="22" t="s">
        <v>25</v>
      </c>
      <c r="T27" s="22" t="s">
        <v>279</v>
      </c>
    </row>
    <row r="28" ht="21" spans="1:20">
      <c r="A28" s="15">
        <v>23</v>
      </c>
      <c r="B28" s="16" t="s">
        <v>667</v>
      </c>
      <c r="C28" s="16" t="s">
        <v>667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/>
      <c r="K28" s="18"/>
      <c r="L28" s="18">
        <v>453</v>
      </c>
      <c r="M28" s="18"/>
      <c r="N28" s="18"/>
      <c r="O28" s="18"/>
      <c r="P28" s="19">
        <f t="shared" si="1"/>
        <v>1513</v>
      </c>
      <c r="Q28" s="20">
        <v>2017.7</v>
      </c>
      <c r="R28" s="21" t="s">
        <v>668</v>
      </c>
      <c r="S28" s="22" t="s">
        <v>25</v>
      </c>
      <c r="T28" s="22" t="s">
        <v>279</v>
      </c>
    </row>
    <row r="29" ht="21" spans="1:20">
      <c r="A29" s="15">
        <v>24</v>
      </c>
      <c r="B29" s="16" t="s">
        <v>669</v>
      </c>
      <c r="C29" s="16" t="s">
        <v>669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670</v>
      </c>
      <c r="S29" s="22" t="s">
        <v>25</v>
      </c>
      <c r="T29" s="22" t="s">
        <v>279</v>
      </c>
    </row>
    <row r="30" ht="21" spans="1:20">
      <c r="A30" s="15">
        <v>25</v>
      </c>
      <c r="B30" s="16" t="s">
        <v>671</v>
      </c>
      <c r="C30" s="16" t="s">
        <v>671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645</v>
      </c>
      <c r="S30" s="22" t="s">
        <v>25</v>
      </c>
      <c r="T30" s="22" t="s">
        <v>279</v>
      </c>
    </row>
    <row r="31" ht="21" spans="1:20">
      <c r="A31" s="15">
        <v>26</v>
      </c>
      <c r="B31" s="16" t="s">
        <v>672</v>
      </c>
      <c r="C31" s="16" t="s">
        <v>672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645</v>
      </c>
      <c r="S31" s="22" t="s">
        <v>25</v>
      </c>
      <c r="T31" s="22" t="s">
        <v>279</v>
      </c>
    </row>
    <row r="32" ht="21" spans="1:20">
      <c r="A32" s="15">
        <v>27</v>
      </c>
      <c r="B32" s="16" t="s">
        <v>673</v>
      </c>
      <c r="C32" s="16" t="s">
        <v>673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645</v>
      </c>
      <c r="S32" s="22" t="s">
        <v>25</v>
      </c>
      <c r="T32" s="22" t="s">
        <v>306</v>
      </c>
    </row>
    <row r="33" ht="21" spans="1:20">
      <c r="A33" s="15">
        <v>28</v>
      </c>
      <c r="B33" s="16" t="s">
        <v>674</v>
      </c>
      <c r="C33" s="16" t="s">
        <v>674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645</v>
      </c>
      <c r="S33" s="22" t="s">
        <v>25</v>
      </c>
      <c r="T33" s="22" t="s">
        <v>306</v>
      </c>
    </row>
    <row r="34" ht="21" spans="1:20">
      <c r="A34" s="15">
        <v>29</v>
      </c>
      <c r="B34" s="16" t="s">
        <v>675</v>
      </c>
      <c r="C34" s="16" t="s">
        <v>675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>
        <v>181</v>
      </c>
      <c r="K34" s="18"/>
      <c r="L34" s="18"/>
      <c r="M34" s="18"/>
      <c r="N34" s="18"/>
      <c r="O34" s="18"/>
      <c r="P34" s="19">
        <f t="shared" si="1"/>
        <v>1241</v>
      </c>
      <c r="Q34" s="20">
        <v>2017.7</v>
      </c>
      <c r="R34" s="21" t="s">
        <v>645</v>
      </c>
      <c r="S34" s="22" t="s">
        <v>25</v>
      </c>
      <c r="T34" s="22" t="s">
        <v>306</v>
      </c>
    </row>
    <row r="35" ht="21" spans="1:20">
      <c r="A35" s="15">
        <v>30</v>
      </c>
      <c r="B35" s="16" t="s">
        <v>676</v>
      </c>
      <c r="C35" s="16" t="s">
        <v>676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/>
      <c r="K35" s="18"/>
      <c r="L35" s="18">
        <v>453</v>
      </c>
      <c r="M35" s="18"/>
      <c r="N35" s="18"/>
      <c r="O35" s="18"/>
      <c r="P35" s="19">
        <f t="shared" si="1"/>
        <v>1513</v>
      </c>
      <c r="Q35" s="20">
        <v>2017.7</v>
      </c>
      <c r="R35" s="21" t="s">
        <v>645</v>
      </c>
      <c r="S35" s="22" t="s">
        <v>25</v>
      </c>
      <c r="T35" s="22" t="s">
        <v>363</v>
      </c>
    </row>
    <row r="36" ht="21" spans="1:20">
      <c r="A36" s="15">
        <v>31</v>
      </c>
      <c r="B36" s="16" t="s">
        <v>677</v>
      </c>
      <c r="C36" s="16" t="s">
        <v>677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645</v>
      </c>
      <c r="S36" s="22" t="s">
        <v>25</v>
      </c>
      <c r="T36" s="22" t="s">
        <v>363</v>
      </c>
    </row>
    <row r="37" ht="21" spans="1:20">
      <c r="A37" s="15">
        <v>32</v>
      </c>
      <c r="B37" s="16" t="s">
        <v>678</v>
      </c>
      <c r="C37" s="16" t="s">
        <v>678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>
        <v>181</v>
      </c>
      <c r="K37" s="18"/>
      <c r="L37" s="18"/>
      <c r="M37" s="18"/>
      <c r="N37" s="18"/>
      <c r="O37" s="18"/>
      <c r="P37" s="19">
        <f t="shared" si="1"/>
        <v>1241</v>
      </c>
      <c r="Q37" s="20">
        <v>2017.7</v>
      </c>
      <c r="R37" s="21" t="s">
        <v>645</v>
      </c>
      <c r="S37" s="22" t="s">
        <v>25</v>
      </c>
      <c r="T37" s="22" t="s">
        <v>403</v>
      </c>
    </row>
    <row r="38" ht="21" spans="1:20">
      <c r="A38" s="15">
        <v>33</v>
      </c>
      <c r="B38" s="16" t="s">
        <v>679</v>
      </c>
      <c r="C38" s="16" t="s">
        <v>679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/>
      <c r="K38" s="18"/>
      <c r="L38" s="18">
        <v>453</v>
      </c>
      <c r="M38" s="18"/>
      <c r="N38" s="18"/>
      <c r="O38" s="18"/>
      <c r="P38" s="19">
        <f t="shared" si="1"/>
        <v>1513</v>
      </c>
      <c r="Q38" s="20">
        <v>2017.7</v>
      </c>
      <c r="R38" s="21" t="s">
        <v>668</v>
      </c>
      <c r="S38" s="22" t="s">
        <v>25</v>
      </c>
      <c r="T38" s="22" t="s">
        <v>403</v>
      </c>
    </row>
    <row r="39" ht="21" spans="1:20">
      <c r="A39" s="15">
        <v>34</v>
      </c>
      <c r="B39" s="16" t="s">
        <v>680</v>
      </c>
      <c r="C39" s="16" t="s">
        <v>680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>
        <v>181</v>
      </c>
      <c r="K39" s="18"/>
      <c r="L39" s="18"/>
      <c r="M39" s="18"/>
      <c r="N39" s="18"/>
      <c r="O39" s="18"/>
      <c r="P39" s="19">
        <f t="shared" si="1"/>
        <v>1241</v>
      </c>
      <c r="Q39" s="20">
        <v>2017.7</v>
      </c>
      <c r="R39" s="21" t="s">
        <v>645</v>
      </c>
      <c r="S39" s="22" t="s">
        <v>25</v>
      </c>
      <c r="T39" s="22" t="s">
        <v>403</v>
      </c>
    </row>
    <row r="40" ht="21" spans="1:20">
      <c r="A40" s="15">
        <v>35</v>
      </c>
      <c r="B40" s="16" t="s">
        <v>681</v>
      </c>
      <c r="C40" s="16" t="s">
        <v>681</v>
      </c>
      <c r="D40" s="17" t="s">
        <v>21</v>
      </c>
      <c r="E40" s="18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19">
        <f t="shared" si="1"/>
        <v>1513</v>
      </c>
      <c r="Q40" s="20">
        <v>2018.1</v>
      </c>
      <c r="R40" s="21" t="s">
        <v>645</v>
      </c>
      <c r="S40" s="22" t="s">
        <v>25</v>
      </c>
      <c r="T40" s="22" t="s">
        <v>403</v>
      </c>
    </row>
    <row r="41" s="1" customFormat="1" ht="21" spans="1:20">
      <c r="A41" s="15">
        <v>36</v>
      </c>
      <c r="B41" s="24" t="s">
        <v>682</v>
      </c>
      <c r="C41" s="24" t="s">
        <v>682</v>
      </c>
      <c r="D41" s="25" t="s">
        <v>21</v>
      </c>
      <c r="E41" s="24">
        <v>1</v>
      </c>
      <c r="F41" s="18">
        <v>1060</v>
      </c>
      <c r="G41" s="18"/>
      <c r="H41" s="18"/>
      <c r="I41" s="18"/>
      <c r="J41" s="18"/>
      <c r="K41" s="18"/>
      <c r="L41" s="18">
        <v>453</v>
      </c>
      <c r="M41" s="18"/>
      <c r="N41" s="18"/>
      <c r="O41" s="18"/>
      <c r="P41" s="26">
        <f>SUM(F41:N41)</f>
        <v>1513</v>
      </c>
      <c r="Q41" s="20">
        <v>2020.2</v>
      </c>
      <c r="R41" s="21" t="s">
        <v>645</v>
      </c>
      <c r="S41" s="22" t="s">
        <v>25</v>
      </c>
      <c r="T41" s="22" t="s">
        <v>403</v>
      </c>
    </row>
    <row r="42" ht="21" spans="1:20">
      <c r="A42" s="15">
        <v>37</v>
      </c>
      <c r="B42" s="17" t="s">
        <v>683</v>
      </c>
      <c r="C42" s="17" t="s">
        <v>683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204</v>
      </c>
    </row>
    <row r="43" ht="21" spans="1:20">
      <c r="A43" s="15">
        <v>38</v>
      </c>
      <c r="B43" s="17" t="s">
        <v>684</v>
      </c>
      <c r="C43" s="17" t="s">
        <v>684</v>
      </c>
      <c r="D43" s="17" t="s">
        <v>21</v>
      </c>
      <c r="E43" s="18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2017.7</v>
      </c>
      <c r="R43" s="27" t="s">
        <v>24</v>
      </c>
      <c r="S43" s="28" t="s">
        <v>25</v>
      </c>
      <c r="T43" s="29" t="s">
        <v>363</v>
      </c>
    </row>
    <row r="44" ht="21" spans="1:20">
      <c r="A44" s="15">
        <v>39</v>
      </c>
      <c r="B44" s="30" t="s">
        <v>685</v>
      </c>
      <c r="C44" s="30" t="s">
        <v>685</v>
      </c>
      <c r="D44" s="25" t="s">
        <v>21</v>
      </c>
      <c r="E44" s="31">
        <v>1</v>
      </c>
      <c r="F44" s="18"/>
      <c r="G44" s="18">
        <v>1589</v>
      </c>
      <c r="H44" s="18"/>
      <c r="I44" s="18"/>
      <c r="J44" s="18"/>
      <c r="K44" s="18"/>
      <c r="L44" s="18"/>
      <c r="M44" s="18"/>
      <c r="N44" s="18"/>
      <c r="O44" s="18">
        <v>1358</v>
      </c>
      <c r="P44" s="19">
        <f>SUM(F44:O44)</f>
        <v>2947</v>
      </c>
      <c r="Q44" s="18">
        <v>2019.5</v>
      </c>
      <c r="R44" s="27" t="s">
        <v>24</v>
      </c>
      <c r="S44" s="28" t="s">
        <v>25</v>
      </c>
      <c r="T44" s="29" t="s">
        <v>140</v>
      </c>
    </row>
    <row r="45" ht="21" customHeight="1" spans="1:20">
      <c r="A45" s="15">
        <v>40</v>
      </c>
      <c r="B45" s="16" t="s">
        <v>686</v>
      </c>
      <c r="C45" s="24" t="s">
        <v>686</v>
      </c>
      <c r="D45" s="17" t="s">
        <v>21</v>
      </c>
      <c r="E45" s="25">
        <v>1</v>
      </c>
      <c r="F45" s="25">
        <v>1060</v>
      </c>
      <c r="G45" s="25"/>
      <c r="H45" s="25"/>
      <c r="I45" s="25"/>
      <c r="J45" s="25">
        <v>181</v>
      </c>
      <c r="K45" s="25"/>
      <c r="L45" s="25"/>
      <c r="M45" s="25"/>
      <c r="N45" s="25"/>
      <c r="O45" s="25"/>
      <c r="P45" s="19">
        <f t="shared" ref="P45:P56" si="2">SUM(F45:O45)</f>
        <v>1241</v>
      </c>
      <c r="Q45" s="32">
        <v>2020.11</v>
      </c>
      <c r="R45" s="21" t="s">
        <v>645</v>
      </c>
      <c r="S45" s="22" t="s">
        <v>25</v>
      </c>
      <c r="T45" s="22" t="s">
        <v>279</v>
      </c>
    </row>
    <row r="46" ht="18" customHeight="1" spans="1:20">
      <c r="A46" s="15">
        <v>41</v>
      </c>
      <c r="B46" s="33" t="s">
        <v>687</v>
      </c>
      <c r="C46" s="33" t="s">
        <v>687</v>
      </c>
      <c r="D46" s="17" t="s">
        <v>21</v>
      </c>
      <c r="E46" s="24">
        <v>1</v>
      </c>
      <c r="F46" s="25">
        <v>1060</v>
      </c>
      <c r="G46" s="25"/>
      <c r="H46" s="25"/>
      <c r="I46" s="25"/>
      <c r="J46" s="25"/>
      <c r="K46" s="25"/>
      <c r="L46" s="25"/>
      <c r="M46" s="25"/>
      <c r="N46" s="25">
        <v>905</v>
      </c>
      <c r="O46" s="25"/>
      <c r="P46" s="19">
        <f t="shared" si="2"/>
        <v>1965</v>
      </c>
      <c r="Q46" s="32">
        <v>2020.11</v>
      </c>
      <c r="R46" s="21" t="s">
        <v>24</v>
      </c>
      <c r="S46" s="22" t="s">
        <v>25</v>
      </c>
      <c r="T46" s="22" t="s">
        <v>279</v>
      </c>
    </row>
    <row r="47" ht="42" customHeight="1" spans="1:20">
      <c r="A47" s="15">
        <v>42</v>
      </c>
      <c r="B47" s="33" t="s">
        <v>688</v>
      </c>
      <c r="C47" s="33" t="s">
        <v>688</v>
      </c>
      <c r="D47" s="17" t="s">
        <v>21</v>
      </c>
      <c r="E47" s="34">
        <v>1</v>
      </c>
      <c r="F47" s="34"/>
      <c r="G47" s="18">
        <v>1589</v>
      </c>
      <c r="H47" s="34"/>
      <c r="I47" s="34"/>
      <c r="J47" s="34"/>
      <c r="K47" s="34"/>
      <c r="L47" s="34"/>
      <c r="M47" s="34"/>
      <c r="N47" s="34"/>
      <c r="O47" s="18">
        <v>1358</v>
      </c>
      <c r="P47" s="19">
        <f t="shared" si="2"/>
        <v>2947</v>
      </c>
      <c r="Q47" s="34">
        <v>2020.11</v>
      </c>
      <c r="R47" s="21" t="s">
        <v>24</v>
      </c>
      <c r="S47" s="22" t="s">
        <v>25</v>
      </c>
      <c r="T47" s="22" t="s">
        <v>279</v>
      </c>
    </row>
    <row r="48" s="4" customFormat="1" ht="26" customHeight="1" spans="1:20">
      <c r="A48" s="15">
        <v>43</v>
      </c>
      <c r="B48" s="35" t="s">
        <v>689</v>
      </c>
      <c r="C48" s="35" t="s">
        <v>689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2021.1</v>
      </c>
      <c r="R48" s="21" t="s">
        <v>645</v>
      </c>
      <c r="S48" s="39" t="s">
        <v>25</v>
      </c>
      <c r="T48" s="39" t="s">
        <v>279</v>
      </c>
    </row>
    <row r="49" s="4" customFormat="1" ht="26" customHeight="1" spans="1:20">
      <c r="A49" s="15">
        <v>44</v>
      </c>
      <c r="B49" s="35" t="s">
        <v>690</v>
      </c>
      <c r="C49" s="35" t="s">
        <v>690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645</v>
      </c>
      <c r="S49" s="39" t="s">
        <v>25</v>
      </c>
      <c r="T49" s="40" t="s">
        <v>140</v>
      </c>
    </row>
    <row r="50" s="4" customFormat="1" ht="26" customHeight="1" spans="1:20">
      <c r="A50" s="15">
        <v>45</v>
      </c>
      <c r="B50" s="35" t="s">
        <v>691</v>
      </c>
      <c r="C50" s="35" t="s">
        <v>691</v>
      </c>
      <c r="D50" s="36" t="s">
        <v>21</v>
      </c>
      <c r="E50" s="37">
        <v>1</v>
      </c>
      <c r="F50" s="18">
        <v>1060</v>
      </c>
      <c r="G50" s="37"/>
      <c r="H50" s="37"/>
      <c r="I50" s="37"/>
      <c r="J50" s="18">
        <v>181</v>
      </c>
      <c r="K50" s="37"/>
      <c r="L50" s="37"/>
      <c r="M50" s="37"/>
      <c r="N50" s="37"/>
      <c r="O50" s="37"/>
      <c r="P50" s="19">
        <f t="shared" si="2"/>
        <v>1241</v>
      </c>
      <c r="Q50" s="38">
        <v>2022.01</v>
      </c>
      <c r="R50" s="21" t="s">
        <v>645</v>
      </c>
      <c r="S50" s="39" t="s">
        <v>25</v>
      </c>
      <c r="T50" s="40" t="s">
        <v>306</v>
      </c>
    </row>
    <row r="51" s="4" customFormat="1" ht="26" customHeight="1" spans="1:20">
      <c r="A51" s="15">
        <v>46</v>
      </c>
      <c r="B51" s="35" t="s">
        <v>692</v>
      </c>
      <c r="C51" s="35" t="s">
        <v>692</v>
      </c>
      <c r="D51" s="36" t="s">
        <v>21</v>
      </c>
      <c r="E51" s="37">
        <v>1</v>
      </c>
      <c r="F51" s="18">
        <v>1060</v>
      </c>
      <c r="G51" s="41"/>
      <c r="H51" s="41"/>
      <c r="I51" s="41"/>
      <c r="J51" s="18">
        <v>181</v>
      </c>
      <c r="K51" s="41"/>
      <c r="L51" s="41"/>
      <c r="M51" s="41"/>
      <c r="N51" s="41"/>
      <c r="O51" s="41"/>
      <c r="P51" s="19">
        <f t="shared" si="2"/>
        <v>1241</v>
      </c>
      <c r="Q51" s="42">
        <v>2022.05</v>
      </c>
      <c r="R51" s="43" t="s">
        <v>645</v>
      </c>
      <c r="S51" s="40" t="s">
        <v>25</v>
      </c>
      <c r="T51" s="40" t="s">
        <v>140</v>
      </c>
    </row>
    <row r="52" s="4" customFormat="1" ht="26" customHeight="1" spans="1:20">
      <c r="A52" s="15">
        <v>47</v>
      </c>
      <c r="B52" s="44" t="s">
        <v>693</v>
      </c>
      <c r="C52" s="44" t="s">
        <v>693</v>
      </c>
      <c r="D52" s="45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645</v>
      </c>
      <c r="S52" s="40" t="s">
        <v>25</v>
      </c>
      <c r="T52" s="40" t="s">
        <v>306</v>
      </c>
    </row>
    <row r="53" s="4" customFormat="1" ht="26" customHeight="1" spans="1:20">
      <c r="A53" s="15">
        <v>48</v>
      </c>
      <c r="B53" s="35" t="s">
        <v>694</v>
      </c>
      <c r="C53" s="35" t="s">
        <v>694</v>
      </c>
      <c r="D53" s="36" t="s">
        <v>21</v>
      </c>
      <c r="E53" s="37">
        <v>1</v>
      </c>
      <c r="F53" s="13">
        <v>1060</v>
      </c>
      <c r="G53" s="9"/>
      <c r="H53" s="9"/>
      <c r="I53" s="9"/>
      <c r="J53" s="13">
        <v>181</v>
      </c>
      <c r="K53" s="13"/>
      <c r="L53" s="13"/>
      <c r="M53" s="13"/>
      <c r="N53" s="13"/>
      <c r="O53" s="13"/>
      <c r="P53" s="13">
        <f t="shared" si="2"/>
        <v>1241</v>
      </c>
      <c r="Q53" s="42">
        <v>2022.08</v>
      </c>
      <c r="R53" s="43" t="s">
        <v>645</v>
      </c>
      <c r="S53" s="40" t="s">
        <v>25</v>
      </c>
      <c r="T53" s="40" t="s">
        <v>403</v>
      </c>
    </row>
    <row r="54" s="4" customFormat="1" ht="26" customHeight="1" spans="1:20">
      <c r="A54" s="15">
        <v>49</v>
      </c>
      <c r="B54" s="24" t="s">
        <v>695</v>
      </c>
      <c r="C54" s="24" t="s">
        <v>695</v>
      </c>
      <c r="D54" s="24" t="s">
        <v>21</v>
      </c>
      <c r="E54" s="37">
        <v>1</v>
      </c>
      <c r="F54" s="13">
        <v>1060</v>
      </c>
      <c r="G54" s="18"/>
      <c r="H54" s="18"/>
      <c r="I54" s="18"/>
      <c r="J54" s="13">
        <v>181</v>
      </c>
      <c r="K54" s="18"/>
      <c r="L54" s="18"/>
      <c r="M54" s="18"/>
      <c r="N54" s="18"/>
      <c r="O54" s="18"/>
      <c r="P54" s="19">
        <f t="shared" si="2"/>
        <v>1241</v>
      </c>
      <c r="Q54" s="18">
        <v>2022.11</v>
      </c>
      <c r="R54" s="21" t="s">
        <v>645</v>
      </c>
      <c r="S54" s="28" t="s">
        <v>25</v>
      </c>
      <c r="T54" s="29" t="s">
        <v>242</v>
      </c>
    </row>
    <row r="55" s="4" customFormat="1" ht="26" customHeight="1" spans="1:20">
      <c r="A55" s="15">
        <v>50</v>
      </c>
      <c r="B55" s="24" t="s">
        <v>696</v>
      </c>
      <c r="C55" s="24" t="s">
        <v>696</v>
      </c>
      <c r="D55" s="25" t="s">
        <v>21</v>
      </c>
      <c r="E55" s="30">
        <v>1</v>
      </c>
      <c r="F55" s="46">
        <v>1060</v>
      </c>
      <c r="G55" s="18"/>
      <c r="H55" s="18"/>
      <c r="I55" s="18"/>
      <c r="J55" s="13"/>
      <c r="K55" s="18"/>
      <c r="L55" s="18">
        <v>453</v>
      </c>
      <c r="M55" s="18"/>
      <c r="N55" s="18"/>
      <c r="O55" s="18"/>
      <c r="P55" s="19">
        <v>1513</v>
      </c>
      <c r="Q55" s="18">
        <v>2022.12</v>
      </c>
      <c r="R55" s="21" t="s">
        <v>24</v>
      </c>
      <c r="S55" s="30" t="s">
        <v>25</v>
      </c>
      <c r="T55" s="47" t="s">
        <v>204</v>
      </c>
    </row>
    <row r="56" s="4" customFormat="1" ht="26" customHeight="1" spans="1:20">
      <c r="A56" s="15">
        <v>51</v>
      </c>
      <c r="B56" s="30" t="s">
        <v>697</v>
      </c>
      <c r="C56" s="30" t="s">
        <v>697</v>
      </c>
      <c r="D56" s="25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f t="shared" ref="P56:P60" si="3">SUM(F56:O56)</f>
        <v>1241</v>
      </c>
      <c r="Q56" s="13">
        <v>2023.3</v>
      </c>
      <c r="R56" s="9" t="s">
        <v>645</v>
      </c>
      <c r="S56" s="30" t="s">
        <v>25</v>
      </c>
      <c r="T56" s="30" t="s">
        <v>33</v>
      </c>
    </row>
    <row r="57" s="4" customFormat="1" ht="26" customHeight="1" spans="1:20">
      <c r="A57" s="15">
        <v>52</v>
      </c>
      <c r="B57" s="49" t="s">
        <v>698</v>
      </c>
      <c r="C57" s="49" t="s">
        <v>698</v>
      </c>
      <c r="D57" s="49" t="s">
        <v>21</v>
      </c>
      <c r="E57" s="48">
        <v>1</v>
      </c>
      <c r="F57" s="13">
        <v>1060</v>
      </c>
      <c r="G57" s="9"/>
      <c r="H57" s="9"/>
      <c r="I57" s="9"/>
      <c r="J57" s="13">
        <v>181</v>
      </c>
      <c r="K57" s="13"/>
      <c r="L57" s="13"/>
      <c r="M57" s="13"/>
      <c r="N57" s="13"/>
      <c r="O57" s="13"/>
      <c r="P57" s="13">
        <v>1241</v>
      </c>
      <c r="Q57" s="13">
        <v>2023.5</v>
      </c>
      <c r="R57" s="21" t="s">
        <v>645</v>
      </c>
      <c r="S57" s="22" t="s">
        <v>25</v>
      </c>
      <c r="T57" s="22" t="s">
        <v>306</v>
      </c>
    </row>
    <row r="58" s="4" customFormat="1" ht="26" customHeight="1" spans="1:20">
      <c r="A58" s="15">
        <v>53</v>
      </c>
      <c r="B58" s="16" t="s">
        <v>699</v>
      </c>
      <c r="C58" s="16" t="s">
        <v>699</v>
      </c>
      <c r="D58" s="17" t="s">
        <v>21</v>
      </c>
      <c r="E58" s="18">
        <v>1</v>
      </c>
      <c r="F58" s="18">
        <v>1060</v>
      </c>
      <c r="G58" s="18"/>
      <c r="H58" s="18"/>
      <c r="I58" s="18"/>
      <c r="J58" s="18">
        <v>181</v>
      </c>
      <c r="K58" s="18"/>
      <c r="L58" s="18"/>
      <c r="M58" s="18"/>
      <c r="N58" s="18"/>
      <c r="O58" s="18"/>
      <c r="P58" s="19">
        <v>1241</v>
      </c>
      <c r="Q58" s="20">
        <v>2024.05</v>
      </c>
      <c r="R58" s="21" t="s">
        <v>645</v>
      </c>
      <c r="S58" s="22" t="s">
        <v>25</v>
      </c>
      <c r="T58" s="22" t="s">
        <v>306</v>
      </c>
    </row>
    <row r="59" s="5" customFormat="1" ht="36" customHeight="1" spans="1:20">
      <c r="A59" s="15">
        <v>54</v>
      </c>
      <c r="B59" s="50" t="s">
        <v>700</v>
      </c>
      <c r="C59" s="50" t="s">
        <v>700</v>
      </c>
      <c r="D59" s="17" t="s">
        <v>21</v>
      </c>
      <c r="E59" s="18">
        <v>1</v>
      </c>
      <c r="F59" s="34"/>
      <c r="G59" s="18">
        <v>1589</v>
      </c>
      <c r="H59" s="34"/>
      <c r="I59" s="34"/>
      <c r="J59" s="34"/>
      <c r="K59" s="34"/>
      <c r="L59" s="34"/>
      <c r="M59" s="34"/>
      <c r="N59" s="34"/>
      <c r="O59" s="18">
        <v>1358</v>
      </c>
      <c r="P59" s="19">
        <f t="shared" si="3"/>
        <v>2947</v>
      </c>
      <c r="Q59" s="20">
        <v>2024.06</v>
      </c>
      <c r="R59" s="21" t="s">
        <v>24</v>
      </c>
      <c r="S59" s="22" t="s">
        <v>25</v>
      </c>
      <c r="T59" s="22" t="s">
        <v>140</v>
      </c>
    </row>
    <row r="60" s="6" customFormat="1" ht="21" spans="1:20">
      <c r="A60" s="15">
        <v>55</v>
      </c>
      <c r="B60" s="16" t="s">
        <v>701</v>
      </c>
      <c r="C60" s="16" t="s">
        <v>701</v>
      </c>
      <c r="D60" s="17" t="s">
        <v>21</v>
      </c>
      <c r="E60" s="18">
        <v>1</v>
      </c>
      <c r="F60" s="13">
        <v>1060</v>
      </c>
      <c r="G60" s="18"/>
      <c r="H60" s="18"/>
      <c r="I60" s="18"/>
      <c r="J60" s="18">
        <v>181</v>
      </c>
      <c r="K60" s="18"/>
      <c r="L60" s="18"/>
      <c r="M60" s="18"/>
      <c r="N60" s="18"/>
      <c r="O60" s="18"/>
      <c r="P60" s="19">
        <f t="shared" si="3"/>
        <v>1241</v>
      </c>
      <c r="Q60" s="20">
        <v>2025.03</v>
      </c>
      <c r="R60" s="21" t="s">
        <v>645</v>
      </c>
      <c r="S60" s="22" t="s">
        <v>25</v>
      </c>
      <c r="T60" s="22" t="s">
        <v>140</v>
      </c>
    </row>
    <row r="61" ht="18" customHeight="1" spans="1:20">
      <c r="A61" s="15"/>
      <c r="B61" s="51" t="s">
        <v>621</v>
      </c>
      <c r="C61" s="51"/>
      <c r="D61" s="52"/>
      <c r="E61" s="34">
        <f>SUM(E6:E60)</f>
        <v>55</v>
      </c>
      <c r="F61" s="34">
        <f t="shared" ref="F61:P61" si="4">SUM(F6:F60)</f>
        <v>44520</v>
      </c>
      <c r="G61" s="34">
        <f t="shared" si="4"/>
        <v>20657</v>
      </c>
      <c r="H61" s="34">
        <f t="shared" si="4"/>
        <v>0</v>
      </c>
      <c r="I61" s="34">
        <f t="shared" si="4"/>
        <v>0</v>
      </c>
      <c r="J61" s="34">
        <f t="shared" si="4"/>
        <v>6154</v>
      </c>
      <c r="K61" s="34">
        <f t="shared" si="4"/>
        <v>1088</v>
      </c>
      <c r="L61" s="34">
        <f t="shared" si="4"/>
        <v>3171</v>
      </c>
      <c r="M61" s="34">
        <f t="shared" si="4"/>
        <v>1358</v>
      </c>
      <c r="N61" s="34">
        <f t="shared" si="4"/>
        <v>905</v>
      </c>
      <c r="O61" s="34">
        <f t="shared" si="4"/>
        <v>9506</v>
      </c>
      <c r="P61" s="34">
        <f t="shared" si="4"/>
        <v>87359</v>
      </c>
      <c r="Q61" s="53"/>
      <c r="R61" s="54"/>
      <c r="S61" s="55"/>
      <c r="T61" s="55"/>
    </row>
  </sheetData>
  <autoFilter xmlns:etc="http://www.wps.cn/officeDocument/2017/etCustomData" ref="A2:T62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4">
    <cfRule type="duplicateValues" dxfId="0" priority="279"/>
  </conditionalFormatting>
  <conditionalFormatting sqref="C54">
    <cfRule type="duplicateValues" dxfId="0" priority="274"/>
  </conditionalFormatting>
  <conditionalFormatting sqref="C55">
    <cfRule type="duplicateValues" dxfId="0" priority="192"/>
  </conditionalFormatting>
  <conditionalFormatting sqref="F55">
    <cfRule type="duplicateValues" dxfId="0" priority="197"/>
  </conditionalFormatting>
  <conditionalFormatting sqref="C56">
    <cfRule type="duplicateValues" dxfId="0" priority="139"/>
  </conditionalFormatting>
  <conditionalFormatting sqref="E56">
    <cfRule type="duplicateValues" dxfId="0" priority="144"/>
  </conditionalFormatting>
  <conditionalFormatting sqref="C57">
    <cfRule type="duplicateValues" dxfId="0" priority="86"/>
  </conditionalFormatting>
  <conditionalFormatting sqref="E57">
    <cfRule type="duplicateValues" dxfId="0" priority="91"/>
  </conditionalFormatting>
  <conditionalFormatting sqref="C1:C19 C61:C1048576 C21:C47">
    <cfRule type="duplicateValues" dxfId="0" priority="314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0CF2AAA182454B0A8900636747774D1B_13</vt:lpwstr>
  </property>
  <property fmtid="{D5CDD505-2E9C-101B-9397-08002B2CF9AE}" pid="4" name="CalculationRule">
    <vt:i4>0</vt:i4>
  </property>
</Properties>
</file>