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225"/>
  </bookViews>
  <sheets>
    <sheet name="县级管理" sheetId="5" r:id="rId1"/>
    <sheet name="预备项目" sheetId="7" r:id="rId2"/>
    <sheet name="乡镇及部门管理" sheetId="6" r:id="rId3"/>
  </sheets>
  <definedNames>
    <definedName name="_xlnm._FilterDatabase" localSheetId="0" hidden="1">县级管理!$A$1:$K$154</definedName>
    <definedName name="_xlnm._FilterDatabase" localSheetId="1" hidden="1">预备项目!$3:$27</definedName>
    <definedName name="_xlnm._FilterDatabase" localSheetId="2" hidden="1">乡镇及部门管理!$A$1:$K$121</definedName>
    <definedName name="_xlnm.Print_Area" localSheetId="0">县级管理!$A$1:$K$154</definedName>
    <definedName name="_xlnm.Print_Area" localSheetId="2">乡镇及部门管理!$A$1:$K$121</definedName>
    <definedName name="_xlnm.Print_Area" localSheetId="1">预备项目!$A$1:$K$27</definedName>
    <definedName name="_xlnm.Print_Titles" localSheetId="0">县级管理!$3:$3</definedName>
    <definedName name="_xlnm.Print_Titles" localSheetId="2">乡镇及部门管理!$3:$3</definedName>
    <definedName name="_xlnm.Print_Titles" localSheetId="1">预备项目!$3:$3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<sst xmlns="http://schemas.openxmlformats.org/spreadsheetml/2006/main" count="2167" uniqueCount="1112">
  <si>
    <t>永春县2021年县级管理重点项目一览表</t>
  </si>
  <si>
    <t>单位：万元</t>
  </si>
  <si>
    <t>序号</t>
  </si>
  <si>
    <t>项目名称</t>
  </si>
  <si>
    <t>建设性质</t>
  </si>
  <si>
    <t>建设
地点</t>
  </si>
  <si>
    <t>建设内容及规模</t>
  </si>
  <si>
    <t>建设
年限</t>
  </si>
  <si>
    <t>总投资</t>
  </si>
  <si>
    <t>2021年计划投资</t>
  </si>
  <si>
    <t>2021年进度目标</t>
  </si>
  <si>
    <t>项目业主</t>
  </si>
  <si>
    <t>责任单位</t>
  </si>
  <si>
    <t>合计：145个</t>
  </si>
  <si>
    <t>Ⅰ</t>
  </si>
  <si>
    <t>工业项目:80个</t>
  </si>
  <si>
    <t>永春老醋科技产业园基础设施工程</t>
  </si>
  <si>
    <t>新建</t>
  </si>
  <si>
    <t>桃城镇</t>
  </si>
  <si>
    <t>项目用地面积为1380亩，建设用地约890亩，主要建设园区的三通一平，包括园区道路工程、给排水工程（含给水、雨水、污水）、电气工程（含电力、通信、道路照明、交通监控）、绿化景观工程及道路照明工程等</t>
  </si>
  <si>
    <t>2021-2025</t>
  </si>
  <si>
    <t>第一季度完成项目方案设计及勘察单位招投标工作，进行林地、土地报批、办理建设项目用地规划许可证；第二季度勘察、施工图设计及审查，开展项目土地征收工作，同步进行项目水保方案、防洪影响评价、地质灾害危险性评估；第三季度办理建设工程规划许可证，项目施工工程招投标，施工队进行准备；第四季度施工队进行施工，进行园区道路工程施工</t>
  </si>
  <si>
    <t>永春工业园区开发投资有限公司</t>
  </si>
  <si>
    <t>工业园区管委会</t>
  </si>
  <si>
    <t>永春轻工新城智慧产业园基础设施工程（二期）</t>
  </si>
  <si>
    <t>园区内1.48公里道路工程、边坡挡墙工程、场平工程、桥梁工程、渠道工程、给排水工程（含给水、雨水、污水）、电气工程（含电力、通信、道路照明、交通监控）、交通工程、绿化景观工程及道路照明工程等，以及济川溪改造，长度约765米，宽度12米</t>
  </si>
  <si>
    <t>2021-2022</t>
  </si>
  <si>
    <t>第一季度施工队进场施工；第二季度完成完成场地平整；第三、四季度边坡支护及道路管线工程建设，济川溪改造进入施工准备阶段</t>
  </si>
  <si>
    <t>工业园区基础设施改造工程</t>
  </si>
  <si>
    <t>桃城镇 东平镇</t>
  </si>
  <si>
    <t>对探花山、榜德、轻工新城片区新增用地进行平整约400亩，并对探花山、榜德部分路段进行道路修复及市政照明补齐</t>
  </si>
  <si>
    <t>2021-2024</t>
  </si>
  <si>
    <t>第一季度完成招商入驻企业拟新增用地平整及基础设施建设，开展探花山新增用地平整设计方案；第二季度启动探花山新增用地平整工作；第三季度完成探花山地块平整，对探花山、榜德片区部分路段进行路石整修和照明补齐；第四季度完成探花山、榜德片区部分路段进行路石整修和照明补齐</t>
  </si>
  <si>
    <t>香品产业园（三期）</t>
  </si>
  <si>
    <t>达埔镇</t>
  </si>
  <si>
    <t>规划用地500亩，完成园区“三通一平”建设，招引企业入驻园区建设标准厂房，规范化生产</t>
  </si>
  <si>
    <t>第一、二季度完成红线图和规划设计；第三季度完成征地；第四季度进行“三通一平”建设</t>
  </si>
  <si>
    <t>美律科技扩建二期项目</t>
  </si>
  <si>
    <t>工业园区</t>
  </si>
  <si>
    <t>用地面积5.97万平方米，总建筑面积7.17万平方米，其中宿舍面积8000平方米，厂房建筑面积6.37万平方米。主要生产纺织类箱包产品，项目建成后年产及销售纺织类箱包产品100万件</t>
  </si>
  <si>
    <t>2021-2023</t>
  </si>
  <si>
    <t>第一季度完成总体规划、地勘、施工图设计；第二季度办理施工许可证，进行自动化设备定制；第三季度智能化厂房开工建设；第四季度智能化厂房建设</t>
  </si>
  <si>
    <t>美律科技（福建）有限公司</t>
  </si>
  <si>
    <t>一都镇</t>
  </si>
  <si>
    <t>恒竹实业年加工毛竹7万吨项目</t>
  </si>
  <si>
    <t>续建</t>
  </si>
  <si>
    <r>
      <rPr>
        <sz val="10"/>
        <rFont val="宋体"/>
        <charset val="134"/>
      </rPr>
      <t>新建竹材切片加工，炭化，年产竹材产品</t>
    </r>
    <r>
      <rPr>
        <sz val="10"/>
        <rFont val="Arial"/>
        <charset val="134"/>
      </rPr>
      <t>3.6</t>
    </r>
    <r>
      <rPr>
        <sz val="10"/>
        <rFont val="宋体"/>
        <charset val="134"/>
      </rPr>
      <t>万吨，年产机制竹炭</t>
    </r>
    <r>
      <rPr>
        <sz val="10"/>
        <rFont val="Arial"/>
        <charset val="134"/>
      </rPr>
      <t>5000</t>
    </r>
    <r>
      <rPr>
        <sz val="10"/>
        <rFont val="宋体"/>
        <charset val="134"/>
      </rPr>
      <t>吨生产线，新建办公楼及宿舍楼</t>
    </r>
    <r>
      <rPr>
        <sz val="10"/>
        <rFont val="Arial"/>
        <charset val="134"/>
      </rPr>
      <t>2000</t>
    </r>
    <r>
      <rPr>
        <sz val="10"/>
        <rFont val="宋体"/>
        <charset val="134"/>
      </rPr>
      <t>平方米，厂房</t>
    </r>
    <r>
      <rPr>
        <sz val="10"/>
        <rFont val="Arial"/>
        <charset val="134"/>
      </rPr>
      <t>3.3</t>
    </r>
    <r>
      <rPr>
        <sz val="10"/>
        <rFont val="宋体"/>
        <charset val="134"/>
      </rPr>
      <t>万平方米，购置各加工线配套设备，环保配套设备及其他配套设备。主要建筑物面积</t>
    </r>
    <r>
      <rPr>
        <sz val="10"/>
        <rFont val="Arial"/>
        <charset val="134"/>
      </rPr>
      <t>3.5</t>
    </r>
    <r>
      <rPr>
        <sz val="10"/>
        <rFont val="宋体"/>
        <charset val="134"/>
      </rPr>
      <t>万平方米，新增生产能力</t>
    </r>
    <r>
      <rPr>
        <sz val="10"/>
        <rFont val="Arial"/>
        <charset val="134"/>
      </rPr>
      <t>(</t>
    </r>
    <r>
      <rPr>
        <sz val="10"/>
        <rFont val="宋体"/>
        <charset val="134"/>
      </rPr>
      <t>或使用功能</t>
    </r>
    <r>
      <rPr>
        <sz val="10"/>
        <rFont val="Arial"/>
        <charset val="134"/>
      </rPr>
      <t>):</t>
    </r>
    <r>
      <rPr>
        <sz val="10"/>
        <rFont val="宋体"/>
        <charset val="134"/>
      </rPr>
      <t>年产值</t>
    </r>
    <r>
      <rPr>
        <sz val="10"/>
        <rFont val="Arial"/>
        <charset val="134"/>
      </rPr>
      <t>1</t>
    </r>
    <r>
      <rPr>
        <sz val="10"/>
        <rFont val="宋体"/>
        <charset val="134"/>
      </rPr>
      <t>亿元</t>
    </r>
  </si>
  <si>
    <t>2020-2021</t>
  </si>
  <si>
    <t>第一季度成品仓库规划设计；第二季度成品库房建设；第三季度完成成品库房建设；第四季度产品精细加工</t>
  </si>
  <si>
    <t>福建恒竹实业有限公司</t>
  </si>
  <si>
    <t>一都镇红粬标准化工厂（南阳变电站）</t>
  </si>
  <si>
    <t>用地面积约13亩，建设1.1万平方米红粬标准厂房，进行厂区道路硬化、厂区道路及水电通讯等配套设施建设</t>
  </si>
  <si>
    <t>第一季度招商引资，红粬标准化工厂项目立项、土地招拍挂；第二季度项目规划设计及评审；第三季度进行土地平整、办理施工许可证，开始动工；第四季度厂房主体建设</t>
  </si>
  <si>
    <t>瑞盛建材煤矸石加工项目</t>
  </si>
  <si>
    <t>横口乡</t>
  </si>
  <si>
    <t>项目总用地面积5931平方米，建筑面积5800平方米，建设钢结构生产厂房一幢，用于非金属废料和碎屑加工处理，年可产煤矸石碎屑等50万吨</t>
  </si>
  <si>
    <t>第一季度完成土地出让及环评等前期手续办理；第二季度完成厂房设计、厂房施工建设；第三季度完成破碎机等设备购置安装；第四季度完成扫尾工作，进行投产</t>
  </si>
  <si>
    <t>瑞盛建材有限公司</t>
  </si>
  <si>
    <t>富圆锌业</t>
  </si>
  <si>
    <t>下洋镇</t>
  </si>
  <si>
    <t>用地178亩，分两期建设，一期建设一条年产4万吨0号锌锭，二期提升年产能至10.5万吨0号锌锭</t>
  </si>
  <si>
    <t>第一、二季度办理用地等前期手续；第三、四季度进行土地平整，基础建设</t>
  </si>
  <si>
    <t>永春县富圆锌业有限公司</t>
  </si>
  <si>
    <t>纸坑水泥用石灰岩矿项目</t>
  </si>
  <si>
    <t>用地1.56万平方米，总建筑面积832平方米，包含井下和井上建设两部分，井下包括副井、主斜坡道、东风井、出矿巷道、运输巷道及采切工程等掘进工程，基建期工程量约18.96万立方米；井上建设包括提升机房、空压机房、机修间和材料库。建设一条年产240万吨水泥用石灰岩矿及配套设施</t>
  </si>
  <si>
    <t>2020-2022</t>
  </si>
  <si>
    <t>第一、二、三、四季度同步完成主斜坡道至4000米，完成东风井400米，完成出矿巷道、运输巷道及采切工程等掘进工程</t>
  </si>
  <si>
    <t>福建省泉州美岭水泥有限公司</t>
  </si>
  <si>
    <t>天湖山南湖沟煤矸石综合利用项目</t>
  </si>
  <si>
    <t>项目用地20亩，煤矸石储量约为46.61万立方米，建筑面积1万平方米，建设钢结构厂房一幢，用于非金属废料和碎屑加工处理</t>
  </si>
  <si>
    <t>第一季度完成立项、征地、用地审批手续办理；第二季度设备订购、厂房建设；第三季度设备安装、仓库建设；第四季度完成旋窑厂库建设，投入生产</t>
  </si>
  <si>
    <t>待定</t>
  </si>
  <si>
    <t>永春万鼎工贸服装生产线建设项目</t>
  </si>
  <si>
    <t>购置土地21.2亩，土地平整、排水排污管道、配电房等其他投资1500万元；1#厂房建筑面积1万平方米、2#厂房建筑面积2万平方米、宿舍楼消防池建筑面积4500平方米、厂区道路及绿化5000平方米等土建投资6500万元；电脑数控针织生产线30条生产设备投资3000万元</t>
  </si>
  <si>
    <t>第一季度1#厂房主体四层建设；第二季度完成1#厂房六层主体建设，设备订购，厂房装修；第三季度完成厂房装修，设备安装调试；第四季度1#厂房投入生产，2#厂房基础建设</t>
  </si>
  <si>
    <t>福建省永春万鼎工贸有限公司</t>
  </si>
  <si>
    <t>坑仔口镇</t>
  </si>
  <si>
    <t>奥克力食品项目</t>
  </si>
  <si>
    <t>新购置土地12.95亩，建筑面积1.04万平方米，结合旧厂区生产线改造，添置升级生产设备，建设花园式厂房，建成后年可生产矿泉水等饮料2.88万件</t>
  </si>
  <si>
    <t>第一季度完成用地报批、施工图纸设计、施工许可办理；第二季度完成旧厂区厂房改造升级；第三季度完成高新设备订购；第四季度进行厂房设备安装，部分投入生产</t>
  </si>
  <si>
    <t>福建省奥克力矿泉水有限公司</t>
  </si>
  <si>
    <t>大湾坑石料加工场建设项目</t>
  </si>
  <si>
    <r>
      <rPr>
        <sz val="10"/>
        <rFont val="宋体"/>
        <charset val="134"/>
      </rPr>
      <t>坑仔口</t>
    </r>
    <r>
      <rPr>
        <sz val="10.5"/>
        <rFont val="宋体"/>
        <charset val="134"/>
      </rPr>
      <t>镇</t>
    </r>
  </si>
  <si>
    <t>用地12.25亩，建设厂房、污水处理池，采购花岗岩开采、机制沙加工等设备，年可加工石料5万立方米</t>
  </si>
  <si>
    <t>第一季度用地审批、图纸规划设计等前期手续；第二季度用地审批、图纸优化设计、场地平整；第三季度场地平整、基础设施建设、订购机械设备；第四季度厂房建设、机械设备安装及调试</t>
  </si>
  <si>
    <t>永春县坑仔口镇大湾坑采石场有限公司</t>
  </si>
  <si>
    <t>煤矸石综合利用项目</t>
  </si>
  <si>
    <t>购置土地10亩，新建厂房、厂库、旋窑，综合处理利用煤矸石，变废为宝</t>
  </si>
  <si>
    <t>第一季度完成立项、征地、用地审批手续办理；第二季度破碎台、厂房建设；第三季度除尘系统、破碎、加工系统安装，旋窑、仓库建设；第四季度完成旋窑厂库建设，投入生产</t>
  </si>
  <si>
    <t>永春兴宇环保年产10万吨氧化钙生产线项目</t>
  </si>
  <si>
    <t>桂洋镇</t>
  </si>
  <si>
    <t>建4台环保型机械立窑煅烧氧化钙生产线，建4台立磨粉磨系统粉磨氧化钙。建石灰石堆棚、煤堆棚、成品库。建办公楼一栋2000平方米。年产10万吨氧化钙</t>
  </si>
  <si>
    <t>2019-2022</t>
  </si>
  <si>
    <t>第一季度建设石灰石堆棚、煤堆棚；第二季度建设成品库；第三季度建设环保型机械立窑煅烧氧化钙生产线；第四季度建设立磨粉磨系统粉磨氧化钙</t>
  </si>
  <si>
    <t>永春县兴宇环保有限公司</t>
  </si>
  <si>
    <t>传玻玻璃三期</t>
  </si>
  <si>
    <t>新建厂房1万平方米，钢化玻璃智能生产线1条，厂区美化等工程</t>
  </si>
  <si>
    <t>第一季度规划设计；第二季度建设厂房；第三季度建设厂房，购买、安装设备；第四季度试投产</t>
  </si>
  <si>
    <t>泉州市传玻玻璃制品有限公司</t>
  </si>
  <si>
    <t>永春金达实业生产项目</t>
  </si>
  <si>
    <t>购买县工业区轻纺城内原平美橱柜项目用地31亩，建设厂房20000平方、办公楼1500平方，生产塑料制品、纸制品、工艺美术品、礼仪用品及技术研发等</t>
  </si>
  <si>
    <t>第一季度完成厂房过户；第二季度完成厂房、办公楼规划设计；第三、第四季度厂房建设</t>
  </si>
  <si>
    <t>永春金达实业有限公司</t>
  </si>
  <si>
    <t>锦斗镇</t>
  </si>
  <si>
    <t>百胜包装</t>
  </si>
  <si>
    <t>用地1.37万平方米，建筑生产车间、宿舍楼、办公楼等总面积2.74万平方米。年产纸板2000万平方米，纸箱及纸盒1200万平方米，年产值达1.25亿元</t>
  </si>
  <si>
    <t>第一季度二期厂房场地平整，施工进场准备；第二季度开工建设，完成建设计划30%；第三季度完成计划的75%；第四季度全面投产</t>
  </si>
  <si>
    <t>泉州百胜包装有限公司</t>
  </si>
  <si>
    <t>呈祥乡</t>
  </si>
  <si>
    <t>绣球花卉科技项目</t>
  </si>
  <si>
    <t>新建厂房及办公用房7500平方米，购买永生花冷冻干燥机和水草基质生产机械、温控设施等设备，主要生产蝴蝶兰培养基质及成品永生花；租赁土地300亩，建设温室大棚3万平方米，硬化道路2公里，培育绣球花6万株，种植水草等原材料</t>
  </si>
  <si>
    <t>第一季度项目厂房、办公楼用地报批、设计图审，完成温室大棚建设；第二季度厂房办公楼开工建设，种植花卉100亩；第三季度厂房、办公楼建设，种植花卉180亩；第四季度完成厂房、办公楼建设，进行生厂线建设及办公设备采购</t>
  </si>
  <si>
    <t>福建省绣球花卉科技有限公司</t>
  </si>
  <si>
    <t>永春美岭矿业年产60万m3机制砂项目</t>
  </si>
  <si>
    <t>苏坑镇</t>
  </si>
  <si>
    <t>购买鄂破、喂料机、振动筛、螺旋洗砂机、制砂机、挖掘机、装载机等设备，建设机制砂生产线，建筑面积3.03万平方米，年产60万m3机制砂</t>
  </si>
  <si>
    <t>第一、二季度完成仓储、堆料场、搅拌站、办公楼建设；第三、四季度设备购置、安装，投产</t>
  </si>
  <si>
    <t>永春美岭矿业有限公司</t>
  </si>
  <si>
    <t>福建省永春县唐允瓷业厂房建设项目</t>
  </si>
  <si>
    <t>主要建设陶瓷厂房、办公宿舍楼等。新建建筑面积约3.16万平方米，其中新建厂房面积约2.21万平方米，综合楼约4449.48平方米,厂区基础设施5000平方米。生产工艺上以陶土、瓷土、釉料等原材料，采用先进制瓷工艺，购建电热立方窑6条及其它生产设备线2条。陶瓷用品年产量预计可达150万套，年产值预计可达4500万元</t>
  </si>
  <si>
    <t>第一、二、三季度进行厂房办公楼建设等；第四季度进行配套设施建设</t>
  </si>
  <si>
    <t>福建省永春县唐允瓷业有限公司</t>
  </si>
  <si>
    <t>孚诺泰环保设备项目</t>
  </si>
  <si>
    <t>用面积18.47亩，建设钢结构厂房、办公楼等3万平方米，主要生产水处理设备、污水处理设备和配件等，年产量10万套</t>
  </si>
  <si>
    <t>第一、二、三季度办理用地报批手续、图纸设计、环评、规划许可证、土地平整等前期工作；第四季度开工</t>
  </si>
  <si>
    <t>福建孚诺泰环保设备有限公司</t>
  </si>
  <si>
    <t>特致实业项目</t>
  </si>
  <si>
    <t>占地面积19.4亩，主要建设厂房、办公楼等，主要生产茶包装及其它各类礼品盒等包装制品，预计年产量50万套</t>
  </si>
  <si>
    <t>福建特致实业有限公司</t>
  </si>
  <si>
    <t>佰宏木业项目</t>
  </si>
  <si>
    <t>用地面积10.5亩，主要建设厂房、办公楼等。预计该项目全部建成后，可带动80多人就业，销售收入可达2000多万元</t>
  </si>
  <si>
    <t>福建佰宏木业有限公司</t>
  </si>
  <si>
    <t>小蚂蚁高端茶家具系列生产项目</t>
  </si>
  <si>
    <t>总建筑用地6707平方米，总建筑面积1.5万平方米，其中新建厂房1.4万平方米，办公楼1000平方米。采用先进制作工艺，高端木料加工生产线2条，购买数控机台30台，木料加工机台70台</t>
  </si>
  <si>
    <t>第一、二季度完成相关手续审批、图纸设计等；第三、四季度进行土地平整、基础和厂房建设</t>
  </si>
  <si>
    <t>泉州市小蚂蚁茶文化传播有限公司</t>
  </si>
  <si>
    <t>泉州市大江问陶瓷业陶瓷生产项目</t>
  </si>
  <si>
    <t>总用地面积7675平方米，总建筑面积1.81万平方米，年产工艺陶瓷25万件、日用陶瓷25万件，技术达国内先进水平</t>
  </si>
  <si>
    <t>第一、二季度购买设备并安装调试；第三季度试投产</t>
  </si>
  <si>
    <t>泉州市大江问陶瓷业有限公司</t>
  </si>
  <si>
    <t>永春坤腾精密配件工业项目</t>
  </si>
  <si>
    <t>蓬壶镇</t>
  </si>
  <si>
    <t>用地面积26亩，拟建设生产5个车间、3个仓库、1栋办公楼、1栋宿舍楼，总建筑面积2.5万平方米；新增设备61台（CNC全自动加工中心10台、EMD机6台、注塑机30台，硅胶成型机15组）、无尘车间2个及多组高精密试验检测设备及多条SMT和智能组装流水线；主要生产智能家居、LED节能照明灯等，年产节能照明灯500万个、智能厨卫系统150万个、紫外线杀菌系列产品150万个</t>
  </si>
  <si>
    <t>第一季度报批报建等前期工作；第二季度基础建设；第三季度进行厂房、办公楼主体建设，购置安装生产设备；第四季度完成厂房主体建设，进行办公楼主体建设，部分投产</t>
  </si>
  <si>
    <t>厦门市坤腾精密配件工业有限公司</t>
  </si>
  <si>
    <t>永春启一信息科技项目</t>
  </si>
  <si>
    <t>用地面积1.51万平方米，建设厂房面积约2.4万平方米，建设智能化、自动化配电产品设备及生产线10条，设立配电产品研发中心。年产配电箱500万个，配电开关控制设备300万个，变压箱150万个</t>
  </si>
  <si>
    <t>第一季度进行报批报建工作；第二季度进行厂房主体建设；第三季度进行厂房主体建设，购置配电产品设备；第四季度完成厂房主体建设，进行配电产品研发中心建设，建设10条生产线，部分投产</t>
  </si>
  <si>
    <t>厦门市启一信息科技有限公司</t>
  </si>
  <si>
    <t>福建巨将智能门窗系统生产项目</t>
  </si>
  <si>
    <t>用地面积1.74万平方米，从事智能家居系统研发，生产智能门窗、防盗设备。新建厂房、综合楼建筑面积2.7万平方米，年生产室外智能门30万平方米、室内智能门10万平方米、智能铝合金窗谷10万平方米，预计产值1.2亿元</t>
  </si>
  <si>
    <t>第一、二季度进行厂房主体建设；第三季度进行厂房装修，购置、安装生产设备；第四季度投产</t>
  </si>
  <si>
    <t>福建巨将智能门窗系统有限公司</t>
  </si>
  <si>
    <t>蓬壶镇牲畜定点屠宰加工厂</t>
  </si>
  <si>
    <t>总用地面积1.29万平方米，总建筑面积2.57万平方米，其中猪屠宰5600平方米，牛羊屠宰车间2700平方米，办公综合楼2400平方米，肉制品加工1.5万平方米等，购置相关屠宰设备，完善给排水、污水处理等相关配套设备</t>
  </si>
  <si>
    <t>第一进度进行图纸设计、环评等手续办理；第二季度进行宿舍餐厅、办公楼建设；第三、四季度进行生产车间及配套设施建设，投产</t>
  </si>
  <si>
    <t>永春铭发肉制品有限公司</t>
  </si>
  <si>
    <t>浩能智能厨卫项目</t>
  </si>
  <si>
    <t>占地面积约12亩，主要研发、生产、销售家居智能不锈钢橱柜，投产后预计年产橱柜5000套，年营业收入8000万元，年纳税总额200万元，可提供就业岗位100多个</t>
  </si>
  <si>
    <t>第一季度进行土地出让；第二季度进行方案设计、环评、土地证等前期手续办理；第三季度进行厂房主体建设；第四季度完成厂房主体建设并购置生产设备，投产</t>
  </si>
  <si>
    <t>泉州市浩能智能厨卫有限公司</t>
  </si>
  <si>
    <t>泉州尚品香业项目</t>
  </si>
  <si>
    <t>拟在香品产业园二期购置土地62亩，建设厂房，生产养生香和朝拜香，进行新型香品研发</t>
  </si>
  <si>
    <t>第一、二季度完成土地招拍挂；第三季度完成前期手续办理；第四季度开工建设</t>
  </si>
  <si>
    <t>泉州尚品香业有限公司</t>
  </si>
  <si>
    <t>永春西斯特新材料生产项目</t>
  </si>
  <si>
    <t>用地25亩，采购设备，生产消泡剂等新型环保材料实现消泡剂年产量2万吨</t>
  </si>
  <si>
    <t>第一季度完成厂房建设、设备安装调试，竣工投产</t>
  </si>
  <si>
    <t>泉州西斯特新材料科技有限公司</t>
  </si>
  <si>
    <t>恒顺永芳香业项目</t>
  </si>
  <si>
    <t>用地30亩，采购生产设备，实现香品年产量1500吨</t>
  </si>
  <si>
    <t>第一季度完成厂房建设、设备安装调试；第二季度竣工投产</t>
  </si>
  <si>
    <t>福建省恒顺永芳香业有限公司</t>
  </si>
  <si>
    <t>万代香香业项目</t>
  </si>
  <si>
    <t>拟在香品产业园二期购置土地20亩，建设厂房，购置生产设备，生产养生香、朝拜香等</t>
  </si>
  <si>
    <t>第一季度完成土地招拍挂；第二季度完成前期手续办理；第三季度完成三通平一，开工建设；第四季度厂房建设</t>
  </si>
  <si>
    <t>福建万代香香业有限责任公司</t>
  </si>
  <si>
    <t>得安香业项目</t>
  </si>
  <si>
    <t>用地约20亩，建设2栋3层标准化厂房，1栋5层办公楼，购置生产设备，生产养生香、朝拜香等</t>
  </si>
  <si>
    <t>第一季度完成前期手续办理和基础建设；第二、三季度进行厂房和办公楼主体建设；第四季度完成厂房和办公楼建设，投产</t>
  </si>
  <si>
    <t>泉州得安香业有限公司</t>
  </si>
  <si>
    <t>强民香业项目</t>
  </si>
  <si>
    <t>用地16亩，建设厂房1.2万平方米，仓库1万平方米，综合办公楼2500平方米，晒场7000平方米，购置生产设备，建设年产香品750吨的生产线</t>
  </si>
  <si>
    <t>第一、二、三季度厂房建设；第四季度完成厂房建设，投产</t>
  </si>
  <si>
    <t>泉州强民香业有限公司</t>
  </si>
  <si>
    <t>泉州泽骏科技香熏生产项目</t>
  </si>
  <si>
    <t>拟在香品产业园二期购置土地16亩，建设厂房，生产电熏电气、香熏产品等</t>
  </si>
  <si>
    <t>泉州泽骏科技有限公司</t>
  </si>
  <si>
    <t>庞博香业项目</t>
  </si>
  <si>
    <t>用地11.6亩，购置生产设备，建设年产香品500吨的生产线2条</t>
  </si>
  <si>
    <t>第一季度完成厂房建设；第二季度完成设备安装调试；第三季度竣工投产</t>
  </si>
  <si>
    <t>泉州庞博香业有限公司</t>
  </si>
  <si>
    <t>永信香业（二期）</t>
  </si>
  <si>
    <t>建设一栋5层面积约15000平方米的标准化厂房，购置生产设备，生产养生香、朝拜香等</t>
  </si>
  <si>
    <t>第一、二季度前期手续办理、土地平整，开工建设；第三、四季度进行项目建设</t>
  </si>
  <si>
    <t>福建永信香业有限公司</t>
  </si>
  <si>
    <t>辉达香品包装</t>
  </si>
  <si>
    <t>用地5亩，建设标准厂房，购置生产设备，用于香品包装</t>
  </si>
  <si>
    <t>第一季度完成基础建设；第二、三季度进行厂房主体建设；第四季度完成厂房建设，投产</t>
  </si>
  <si>
    <t>永春辉达香业有限公司</t>
  </si>
  <si>
    <t>万款佛具（二期)</t>
  </si>
  <si>
    <t>用地约6亩，建设厂房，购置生产设备，生产养生香、朝拜香等</t>
  </si>
  <si>
    <t>福建万款佛具有限公司</t>
  </si>
  <si>
    <t>永春九牧智慧制造产业园一期</t>
  </si>
  <si>
    <t>轻工新城</t>
  </si>
  <si>
    <t>建设连体座便器生产线、成品泥加工中心、出货广场、智能定制中心、三废放置区、工务厂房、污水处理中心，年产120万件高端卫生陶瓷生产线</t>
  </si>
  <si>
    <t>2018-2021</t>
  </si>
  <si>
    <t>第一季度102陶瓷车间、103智能仓库厂房桩基施工；第二季度102陶瓷车间、103智能仓库厂房主体结构施工；第三季度102陶瓷车间、103智能仓库厂房建设；第四季度设备调试及投产</t>
  </si>
  <si>
    <t>福建良瓷科技有限公司</t>
  </si>
  <si>
    <t>介福乡</t>
  </si>
  <si>
    <t>福建爵能厨卫项目</t>
  </si>
  <si>
    <t>总建筑面积11.5万平方米。主要建设智能马桶研发生产中心2万平方米、整体橱柜生产工厂4.2万平方平、浴室柜生产工厂4.2万平方米、宿舍楼6000平方米、办公楼4800平方米</t>
  </si>
  <si>
    <t>第一季度进行项目一期钢结构主体工程建设；第二季度完成项目一期主体工程建设；第三季度进行项目一期水电、消防安装、装修；第四季度进行项目一期设备安装、调试</t>
  </si>
  <si>
    <t>福建爵能厨卫科技有限公司</t>
  </si>
  <si>
    <t>永春良塑科技工厂项目</t>
  </si>
  <si>
    <t>总建筑面积3.26万平方米，厂房高度10米，主要购置注塑机及辅机等约55台套，装配线约10条，采用先进技术，新增年产塑料挂墙式水箱120万件，隐藏式水箱80万件，智能马桶水件135万件</t>
  </si>
  <si>
    <t>第一季度进行相关手续报批；第二季度进行施工图纸设计、招投标、地质勘察等；第三季度进行厂房基础建设；第四季度进行厂房建设</t>
  </si>
  <si>
    <t>福建良塑科技有限公司</t>
  </si>
  <si>
    <t>鑫元景陶瓷</t>
  </si>
  <si>
    <t>用地面积约21亩，建筑面积4万平方米。建设日用陶瓷研发中心及节能自动化生产线，建成“高效、智能”集研发与生产为一体的高科技工厂</t>
  </si>
  <si>
    <t>第一季度进行相关手续报批；第二季度进行施工图纸设计；第三季度进行厂房基础建设；第四季度进行厂房主体建设</t>
  </si>
  <si>
    <t>福建永春鑫元景陶瓷有限公司</t>
  </si>
  <si>
    <t>元景陶瓷年产日用陶瓷200万件项目</t>
  </si>
  <si>
    <t>利用厂房、陶瓷研发综合楼总建筑面积1.97万平方米，购置隧道窑2条，立方窑18个，打浆、注浆机60套，滚压机60台，空压机6台等设备，进行日用陶瓷的生产、研究</t>
  </si>
  <si>
    <t>第一季度厂房装修、设备采购；第二季度厂房装修、设备安装；第三季度设备安装、调试；第四季度试运行</t>
  </si>
  <si>
    <t>福建省永春元景陶瓷有限公司</t>
  </si>
  <si>
    <t>南盛陶瓷</t>
  </si>
  <si>
    <t>用地面积11亩，建设厂房1.1万平方米，进行标准厂房、仓库、展厅等建设，建设陶瓷生产线2条，购置安装生产设备，年产日用陶瓷80万件</t>
  </si>
  <si>
    <t>福建省泉州南盛陶瓷有限公司</t>
  </si>
  <si>
    <t>福津陶瓷</t>
  </si>
  <si>
    <t>总用地面积10.27亩，建筑面积2万平方，建设陶瓷厂房15200平方米、综合楼2800平方米，仓库2000平方米，安装隧道窑、滚压机、成型机等陶瓷生产设备</t>
  </si>
  <si>
    <t>泉州福津股份有限公司</t>
  </si>
  <si>
    <t>勤利陶瓷科技生产项目</t>
  </si>
  <si>
    <t>用地面积10.8亩，建设厂房18000平方米，建设陶瓷标准厂房、展示馆、陶瓷研究所等。秉承绿色环保、创新发展的工厂生产理念，依托雄厚产能，拥有自主的研发设计体系</t>
  </si>
  <si>
    <t>第一、二季度进行相关手续报批；第三季度进行施工图纸设计；第四季度进行厂房基础建设</t>
  </si>
  <si>
    <t>永春县勤利陶瓷科技有限公司</t>
  </si>
  <si>
    <t>永春县集英创新科技产业园区</t>
  </si>
  <si>
    <t>总建筑面积3.8万平方米，建设智能生产线4条、总装备线1条，生产智能化金库设施，研发、制造AGV机器人搬运智能金库仓储系统、押运搬运机器人与输送机、新型押运车智能观瞄一体头盔与北斗定位导航智能驾驶、新能源混合动力、轮毂电机与智能辅助AEBS配套等产品</t>
  </si>
  <si>
    <t>第一季度完成用地出让；第二季度完成工规、备案等手续办理；第三季度开工；第四季度厂房建设</t>
  </si>
  <si>
    <t>福建省中安保项目管理有限公司</t>
  </si>
  <si>
    <t>吾峰镇</t>
  </si>
  <si>
    <t>福建尚岛科技生产项目</t>
  </si>
  <si>
    <r>
      <rPr>
        <sz val="10"/>
        <rFont val="宋体"/>
        <charset val="134"/>
      </rPr>
      <t>购置标准厂房</t>
    </r>
    <r>
      <rPr>
        <sz val="10"/>
        <rFont val="Times New Roman"/>
        <charset val="134"/>
      </rPr>
      <t>1.8</t>
    </r>
    <r>
      <rPr>
        <sz val="10"/>
        <rFont val="宋体"/>
        <charset val="134"/>
      </rPr>
      <t>万平方米，建设</t>
    </r>
    <r>
      <rPr>
        <sz val="10"/>
        <rFont val="Times New Roman"/>
        <charset val="134"/>
      </rPr>
      <t>3500</t>
    </r>
    <r>
      <rPr>
        <sz val="10"/>
        <rFont val="宋体"/>
        <charset val="134"/>
      </rPr>
      <t>平方米的无菌车间，拟生产牙刷消毒杀菌器、筷子消毒架、手机，口罩消毒杀菌器、温枪等产品</t>
    </r>
  </si>
  <si>
    <t>第一季度完成厂房购置手续办理；第二季度完成备案等手续，开工建设；第三、四季度进行厂房改造及生产线订购</t>
  </si>
  <si>
    <t>福建尚岛科技有限公司</t>
  </si>
  <si>
    <t>福建省明智生物科技消毒液、医疗器械及药膏生产项目</t>
  </si>
  <si>
    <t>新建无菌车间8000平方，新购6套水净化系统，6套温控系统，五条消毒液生产线，四条灌装流水线，四条药膏生产线，两条内镜微创手术刀生产线</t>
  </si>
  <si>
    <t>第一季度完成厂房改造及装修；第二季度购置设备及完成GMP认证；第三季度安装调试设备及取得生产许可证；第四季度试生产</t>
  </si>
  <si>
    <t>福建省明智生物科技有限公司</t>
  </si>
  <si>
    <t>永春奕升实业公司厂区建设项目</t>
  </si>
  <si>
    <t>石鼓镇</t>
  </si>
  <si>
    <t>项目总用地面积：3.52万平方米，改建厂房1栋，新建厂房6栋、办公综合楼1栋，总建筑4.42万平方米。新增7条功能性软糖的生产线</t>
  </si>
  <si>
    <t>第一、二季度完成前期手续办理，改建厂房；第三季度厂房改建及新建厂房基础建设；第四季度新建厂房主体建设</t>
  </si>
  <si>
    <t>福建奕升实业有限公司</t>
  </si>
  <si>
    <t>永春建筑弃土中心提升改造项目</t>
  </si>
  <si>
    <t>规划用地面积37亩，新建办公楼、职工宿舍等，引进建筑垃圾资源化生产线年处理建筑垃圾约25万立方米，新建2条烧砖环保砖生产线，年处理量40万吨</t>
  </si>
  <si>
    <t>第一季度办理相关手续；第二季度征地；第三季度规划设计；第四季度基础建设</t>
  </si>
  <si>
    <t>泉州永成新型建材有限公司</t>
  </si>
  <si>
    <t>春江源食品二期项目</t>
  </si>
  <si>
    <t>用地面积2.19万平方米，总建筑面积约4.39万平方米，新建3000平方米办公楼、8800平方米宿舍楼等生活配套、3.2万平方米的厂房仓库用房以及厂区配套基础设施建设，采购二期生产设备</t>
  </si>
  <si>
    <t>第一季度规划设计，办理项目前期手续；第二季度进行地质勘探，进行建筑设计；第三季度进行招标，项目开工；第四季度厂房建设</t>
  </si>
  <si>
    <t>福建省春江源食品工业有限公司</t>
  </si>
  <si>
    <t>五里街镇</t>
  </si>
  <si>
    <t>永春侨新老醋工艺研发、旅游文创基地项目</t>
  </si>
  <si>
    <t>该项目总建筑面积约2.5万平方米,包括房屋、厂房、科研实验室建筑面积约2.05万平方米做建设改造、室外配套工程面积约4500平方米做道路景观绿化提升、5G信号信息化建设、室外灯光亮化、智能化建设、发酵设备、储存罐及罐装设备及研发酿造设备采购安装、老醋文化研发展示与宣传标识制作安装</t>
  </si>
  <si>
    <t>第一季度完成房屋、厂房、科研实验的修缮改造提升；第二季度完成室外配套工程、道路绿化、灯光亮化、5G信号信息化建设；第三季度完成发酵设备、储存罐及罐装设备及研发酿造设备采购安装、老醋文化研发展示与宣传标识制作安装；第四季度完成给排水、天然气通道工程建设</t>
  </si>
  <si>
    <t>福建永春侨新老醋有限责任公司</t>
  </si>
  <si>
    <t>装配式建筑产业基地项目</t>
  </si>
  <si>
    <t>东平镇</t>
  </si>
  <si>
    <t>用地约200亩，在永春建设集设计、研发、生产、施工于一体的装配式建筑产业化基地，总建筑面积约6万平方米。项目投产后，可实现年产值20亿元以上，纳税1亿元以上</t>
  </si>
  <si>
    <t>第一、二、三季度办理用地审批手续、图纸设计、环评、规划许可证等前期工作；第四季度开工建设</t>
  </si>
  <si>
    <t>中博城建工有限公司</t>
  </si>
  <si>
    <t>万胜林生态家具项目</t>
  </si>
  <si>
    <t>建设用地面积2.96万平方米，从事木材加工、木质品制造研发，生产木质家具。新建厂房、综合楼总建筑面积为7.45万平方米，其中1#厂房建筑面积为2.95万平方米，2#厂房建筑面积为3.96万平方米，综合楼建筑面积为5373.1平方米。年生产木质家具5000万元</t>
  </si>
  <si>
    <t>第一完成用地出让及图纸设计；第二季度办理环评、规划许可等前期工作；第三季度厂房基础建设；第四季度厂房建设</t>
  </si>
  <si>
    <t>福建省泉州万胜林实业有限公司</t>
  </si>
  <si>
    <t>香橼茶业项目</t>
  </si>
  <si>
    <t>购置一块工业用地约30亩，主要建设有2栋厂房、1栋办公楼、1栋员工宿舍楼等设施，总建筑面积约2万平方米。项目建成后，预计年产1500吨茶叶</t>
  </si>
  <si>
    <t>第一、二、三季度办理用地审批手续、图纸设计、环评、规划许可证等前期工作；第四季度开工</t>
  </si>
  <si>
    <t>福建香橼茶业有限公司</t>
  </si>
  <si>
    <t>骏源纺织年产9000万米胚布项目</t>
  </si>
  <si>
    <t>租赁标准厂房1.9万平方米，购买喷水织机900台，先进整浆并两套，水处理循环系统一套。项目投产后年产胚布9000万米</t>
  </si>
  <si>
    <t>第一季度环评等手续办理，厂房改建及装修；第二季度采购设备并安装调试；第三季度投产</t>
  </si>
  <si>
    <t>福建骏源纺织有限公司</t>
  </si>
  <si>
    <t>永春嘉恒陶瓷及精制瓷土生产项目</t>
  </si>
  <si>
    <t>总用地18.64亩，总建筑面积2.8万平方米，包括1#厂房1.6万平方米、2#厂房8000平方米、综合楼4000平方米。购置60米全自动隧道窑生产线两条、全自动滚压机5台、球磨机6台、压泥机24台、自动磁选机1台等生产设备。年产日用陶瓷100万件、工艺陶瓷90万件、精制瓷土5万吨</t>
  </si>
  <si>
    <t>第一、二、三、四季度进行厂房主体建设及配套设施建设</t>
  </si>
  <si>
    <t>永春县嘉恒陶瓷科技有限公司</t>
  </si>
  <si>
    <t>永春和益建材项目</t>
  </si>
  <si>
    <t>规划用地6945平方米，建设厂房总建筑面积1.26万平方米，年生产建材5000万元</t>
  </si>
  <si>
    <t>第一季度办理图纸设计、环评、规划许可证等前期工作；第二、三、四季度进行厂房主体建设及配套设施建设</t>
  </si>
  <si>
    <t>福建省永春和益建材有限公司</t>
  </si>
  <si>
    <t>冠中科技二期项目</t>
  </si>
  <si>
    <t>项目规划用地面积9.4万平方米，总建筑面积14.1万平方米，建设生物基合成生物降解材料、生物质天然降解材料生产基地和可降解材料科研总部</t>
  </si>
  <si>
    <t>第一季度进行用地招拍挂、施工图纸设计等前期工作；第二季度进行土地平整和基础设施建设；第三、四进行主体厂房和科研场所建设</t>
  </si>
  <si>
    <t>福建冠中科技有限公司</t>
  </si>
  <si>
    <t>冠中科技年产9万吨生物基全降解、可降解复合材料及制品项目</t>
  </si>
  <si>
    <t>总用地面积9.44万平方米，建筑面积10.88万平方米，引进2条进口正负压四工位吸塑成型生产线，1条进口PLA降解片挤出生产线，6条共混改性造粒生产生产线，生产能力2.40万吨/年。1000吨/年降解薄膜生产线3条，250吨/年降解材料注塑生产线8条，6亿个/年降解材料正负压成型生产线4条，淀粉基降解片挤出生产线2条，降解吹膜生产线12条，配套制袋生产线6条，印刷生产线2条，PLA降解吸管生产线4条</t>
  </si>
  <si>
    <t>第一季度完成施工图设计和招投标等前期工作；第二季度开始围墙等基础设施建设；第三季度进行厂房主体建设；第四季度进行厂房装修及办公楼建设</t>
  </si>
  <si>
    <t>菲律宾Jnk食品集团QQ糖项目</t>
  </si>
  <si>
    <t>规划用地面积1.6万平方米，厂区建设4幢总建筑面积为3.32万平方米，其中2幢生产车间建筑面积为1.84万平方米，1幢仓库建筑面积为1.13万平方米，1幢综合楼建筑面积为3450平方米。购置生产设备，实现年产1亿元糖果</t>
  </si>
  <si>
    <t>第一季度进行施工图设计等前期工作；第二季度开始基础设施建设；第三季度进行厂房6000平方米的建设；第四季度完成大型QQ糖生产线建设</t>
  </si>
  <si>
    <t>泉州凯鑫食品有限公司</t>
  </si>
  <si>
    <t>万润食品年产3.2万吨万润纯净水项目</t>
  </si>
  <si>
    <t>项目总用地面积2.14万平方米，建设用地面积1.8万平方米，总建筑面积2.34万平方米，建设厂房、仓库、办公楼各一座，安装3条纯净水生产线</t>
  </si>
  <si>
    <t>2019-2021</t>
  </si>
  <si>
    <t>第一、二季度进行仓库、办公楼建设；第三季度进行设备安装；第四季度完成2条设备安装调试并试投产</t>
  </si>
  <si>
    <t>泉州万润食品有限公司</t>
  </si>
  <si>
    <t>紫隆年产1000万件工艺陶瓷项目</t>
  </si>
  <si>
    <t>项目建设用地面积1.49万平方米，总建筑面积4.2万平方米，建设厂房及办公宿舍楼各一座，安装2条工艺陶瓷生产线</t>
  </si>
  <si>
    <t>第一季度进行厂房建设；第二季度完成厂房1.5万平方米建设；第三季度建设五层办公楼；第四季度进行办公楼装修</t>
  </si>
  <si>
    <t>福建省永春县紫隆瓷业有限公司</t>
  </si>
  <si>
    <t>沪航消防科技智慧消防研发生产项目</t>
  </si>
  <si>
    <t>沪航消防科技有限公司智慧消防研发生产项目工程，项目总用地110亩，分两期建设，预计总投资4.6亿元。一期用地70亩，投资3亿元，总建筑面积约6万平方米，主要建设市政智能消防、楼宇智能消防、城市物联网消防远程监控等生产线和建设综合楼、检测实验中心、员工公寓、储存仓库等。二期用地40亩，投资1.6亿元，总建筑面积2.5万平方米，主要增加建设生产线、生产车间、综合用房、物流仓库等</t>
  </si>
  <si>
    <t>第一季度进行选址、土地出让前期手续等；第二季度进行工程规划、施工许可等前期手续办理；第三季度动工建设；第四季度完成部分厂房建设</t>
  </si>
  <si>
    <t>沪航消防科技有限公司</t>
  </si>
  <si>
    <t>东关镇</t>
  </si>
  <si>
    <t>盛鑫环保</t>
  </si>
  <si>
    <t>项目建设用地72亩，分两期建设，预计总投资1.8亿元。一期建筑面积2.5万平方米，主要建设生产车间、综合楼、仓库、堆场等，建设1条建筑废弃物处理量100万吨生产线。二期建筑面积2万平方米，主要扩建生产车间、综合楼、仓库、堆场等，增加建设1条处理量100万吨生产线</t>
  </si>
  <si>
    <t>第一季度进行选址、安征迁、前期规划及土地报批手续等；第二季度进行土地摘牌、勘探、规划设计，并进行土地平整；第三季度进行厂房基础建设；第四季度进行厂房主体建设</t>
  </si>
  <si>
    <t>永春盛鑫环保有限公司</t>
  </si>
  <si>
    <t>中恒建筑产业项目</t>
  </si>
  <si>
    <t>项目总用地面123亩，预计总投资1.8亿元，分两期建设。一期计划建设生产车间2.4万平方米，办公楼、宿舍楼6000平方米，建设4条混凝土管桩生产流水线和4条管桩链条输送线。二期主要扩建生产车间、综合楼等</t>
  </si>
  <si>
    <t>第一季度进行选址、前期规划等；第二季度办理土地出让手续、厂房规划设计等，并进行厂房基础建设；第三季度基本完成厂房主体建设，订购生产设备；第四季度进行生产设备安装，并试生产</t>
  </si>
  <si>
    <t>中恒建筑产业公司</t>
  </si>
  <si>
    <t>金草生物园项目</t>
  </si>
  <si>
    <t>总规划用地面积3.6万平方米，厂区规划建设，总建筑面积为6.13万平方米,其中1号厂房建筑面积9084.48平方米；2号厂房建筑面积1万平方米；3号厂房建筑面积2865平方米；地下室建筑面积5681.81平方米；购置生产设备，实现年产1亿株金线莲</t>
  </si>
  <si>
    <t>第一季度开始进行规划设计环评；第二季度1号厂房基础设施建设；第三季度完成1号主体建设；第四季度试生产</t>
  </si>
  <si>
    <t>泉州市金草生物技术有限公司</t>
  </si>
  <si>
    <t>岵山镇</t>
  </si>
  <si>
    <t>泉州市中顺科技耐磨陶瓷原料项目</t>
  </si>
  <si>
    <t>建设总用地面积1.55万平方米，建筑面积约2.6万平方米，主要建设厂房1.6万平方米，一栋宿舍楼2500平方米，一栋办公楼2500平方米，仓储5000平方米。建设一条耐磨陶瓷生产线，一条耐磨陶瓷原料生产线，一条智能卫浴半成品生产线。项目建成后年产值预计达1.2亿元以上</t>
  </si>
  <si>
    <t>第一季度开始办公楼基础建设；第二季度完成办公楼主体及装修；第三季度购置设备；第四季度投产</t>
  </si>
  <si>
    <t>泉州市中顺科技发展有限公司</t>
  </si>
  <si>
    <t>华飞金属制品项目</t>
  </si>
  <si>
    <t>用地面积24亩，总建筑面积1.92万平方米，其中两栋厂房9000平方米，仓储5000平方米，办公楼2800平方米，宿舍楼2400平方米，建设两条金属制品生产线，完全投产后预计年产值1.2亿元以上</t>
  </si>
  <si>
    <t>第一季度开始仓库办公楼装修；第二季度新购置机器设备；第三季度调试；第四季度投产</t>
  </si>
  <si>
    <t>泉州市华飞金属制品有限公司</t>
  </si>
  <si>
    <t>津源老醋厂扩建项目</t>
  </si>
  <si>
    <t>用地20亩，新增2条生产线，年增加3千吨老醋、香醋</t>
  </si>
  <si>
    <t>第一季度开始办公楼基础建设；第二季度新购置机器设备；第三季度调试；第四季度投产</t>
  </si>
  <si>
    <t>永春县岵山津源酱醋厂有限公司</t>
  </si>
  <si>
    <t>中翔机电年产1000套食醋酱油酒类等生物发酵设备生产项目</t>
  </si>
  <si>
    <t>总用地面积8848平方米，主要建筑物面积1.91万平方米,其中办公楼面积500平方米，宿舍楼面积600平方米，仓库面积8000平方米，车间面积1万平方米，土建投资3400万元，设备投资1550万元，其中拟进口设备、技术用汇75万美元，其他投资1050万元</t>
  </si>
  <si>
    <t>第一季度完成招拍挂；第二季度开工；第三、四季度完成厂房建设、投产</t>
  </si>
  <si>
    <t>泉州中翔机电设备有限公司</t>
  </si>
  <si>
    <t>仙夹镇</t>
  </si>
  <si>
    <t>力拓冲压机械制造项目</t>
  </si>
  <si>
    <t>拟在工业园区建设厂房面积5000平方米，购进相关机械制造设备，计划年制造冲压机械设备600台</t>
  </si>
  <si>
    <t>第一季度规划设计、用地征用；第二季度招投标、项目开工；第三、四季度厂房</t>
  </si>
  <si>
    <t>福建省泉州市力拓冲压机械制造有限公司</t>
  </si>
  <si>
    <t>永春耐特克电动车生产项目</t>
  </si>
  <si>
    <t>法院拍卖取得原奔达厂房、办公楼等各类建筑物1万平方米和67亩土地使用权，引进智能化助动车、自行车生产线及设备，生产助动车、自行车及零件</t>
  </si>
  <si>
    <t>第一季度项目前期工作，厂房、办公楼交接；第二季度厂房装修、购买安装生产设备；第三季度生产设备及配套附属设施安装；第四季度生产线调试并投产</t>
  </si>
  <si>
    <t>福建省耐特克电动车有限公司永春分公司</t>
  </si>
  <si>
    <t>湖洋镇</t>
  </si>
  <si>
    <t>挚盛新型建材</t>
  </si>
  <si>
    <t>收购原嘉利达雨具项目用地25亩，建设1万平方米厂房，安装新型环保水泥制品生产线，生产制造水泥制品等建筑材料</t>
  </si>
  <si>
    <t>第一季度厂房建设；第二季度生产线采购、安装；第三季度生产线调试、投产</t>
  </si>
  <si>
    <t>福建省挚盛新型建材有限公司</t>
  </si>
  <si>
    <t>Ⅱ</t>
  </si>
  <si>
    <t>服务业项目:25个</t>
  </si>
  <si>
    <t>恒大林溪郡</t>
  </si>
  <si>
    <t>总建筑面积30万平方米，其中06地块有8栋高层住宅；07地块共13栋高层住宅，6栋配套商业及小区大门</t>
  </si>
  <si>
    <t>第一季度主体施工；第二季度主体及地下室施工；第三季度主体及地下室施工，装修施工；第四季度主体施工、装修施工</t>
  </si>
  <si>
    <t>泉州恒龙置业有限公司</t>
  </si>
  <si>
    <t>住建局</t>
  </si>
  <si>
    <t>泊月小区</t>
  </si>
  <si>
    <t>石鼓镇
桃城镇</t>
  </si>
  <si>
    <t>规划用地面积5.42万平方米，总建筑面积约13.54万平方米</t>
  </si>
  <si>
    <t>第一季度项目前期手续办理；第二季度图纸评审，土地平整；第三、四季度基础设施建设</t>
  </si>
  <si>
    <t>泉州兆源置业有限公司</t>
  </si>
  <si>
    <t>石鼓镇    住建局</t>
  </si>
  <si>
    <t>鼎盛·城上城</t>
  </si>
  <si>
    <t>总建筑面积12.64万平方米</t>
  </si>
  <si>
    <t>2020-2023</t>
  </si>
  <si>
    <t>第一季度二期桩基施工及一期主体施工；第二季度二期主体施工及一期室外工程施工；第三季度二期主体施工；第四季度继续二期主体施工</t>
  </si>
  <si>
    <t>永春鼎盛房地产开发有限公司</t>
  </si>
  <si>
    <t>碧桂园·天钻</t>
  </si>
  <si>
    <t>规划用地面积5.89万平方米，计容面积7.65万平方米</t>
  </si>
  <si>
    <t>第一季度主体结构封顶；第二季度二期砌体抹灰完工；第三季度落架完成；第四季度市政园林绿化工程完成</t>
  </si>
  <si>
    <t>永春锦程房地产开发有限公司</t>
  </si>
  <si>
    <t>五里街镇  住建局</t>
  </si>
  <si>
    <t>富临和天下·国宾府</t>
  </si>
  <si>
    <t>规划用地面积：2.16万平方米，总建筑面积：7.17万平方米，共11幢单体建筑（其中10幢住宅楼、1幢配电房）</t>
  </si>
  <si>
    <t>第一季度进行土地整理；第二季度进行基础建设；第三季度进行地下室施工；第四季度主体结构施工</t>
  </si>
  <si>
    <t>福建兴宇房地产开发有限公司</t>
  </si>
  <si>
    <t>桃城镇
住建局</t>
  </si>
  <si>
    <t>桃源华苑</t>
  </si>
  <si>
    <t>规划用地面积5556平方米，总建筑面积3.67万平方米</t>
  </si>
  <si>
    <t>第一季度1#楼落架，2#楼进入装修工程；第二季度1#进入收尾工程，2#楼落架；第三季度项目收尾；第四季度项目收尾完工</t>
  </si>
  <si>
    <t>永春县桃城房地产开发有限公司</t>
  </si>
  <si>
    <t>永春苦寨坑考古遗址公园建设</t>
  </si>
  <si>
    <t>编制完成《永春苦寨坑窑遗址保护规划》、《永春苦寨坑窑遗址国家考古遗址公园规划》、《永春县苦寨坑窑遗址本体保护方案》，以陶瓷历史文脉为主题，规划建设中国陶瓷文化博物馆，进行窑址安防工程、本体保护工程、环境整治工程建设</t>
  </si>
  <si>
    <t>第一、二季度完成《保护规划》编制工作，进行窑址安防工程建设；第三、四季度完成《公园规划》、《本体保护方案》编制工作，并上报国家文物局，进行本体保护工程建设</t>
  </si>
  <si>
    <t>全域旅游投资开发有限责任公司</t>
  </si>
  <si>
    <t>介福乡    文体旅游局</t>
  </si>
  <si>
    <t>永春县城市大脑项目</t>
  </si>
  <si>
    <t>县城区</t>
  </si>
  <si>
    <t>立足永春县的信息化现状，本项目将搭建“以大数据计算资源平台为依托、以数据汇聚整合为手段、以智能算法业务引擎为支撑、以纵向垂直专项场景建设为目标”的永春县城市大脑大数据综合服务体系，夯实永春县智慧城市各领域的数据汇聚、融合、应用与创新的基础能力</t>
  </si>
  <si>
    <t>2021－2024</t>
  </si>
  <si>
    <t>构建数字永春数据底座,选定桃城镇、下洋镇为试点，建设以社会治理、智慧旅游、智慧应急、智慧城管等产业平台数字永春全息底座，建设数字永春IOC中心等新型智慧项目</t>
  </si>
  <si>
    <t>工信商务局</t>
  </si>
  <si>
    <t>白珩村加油站</t>
  </si>
  <si>
    <t>玉斗镇</t>
  </si>
  <si>
    <t>在国道356线白珩村湾田角落新建一座加油站，规划用地面积2880平方米</t>
  </si>
  <si>
    <t>第一季度项目申报审批；第二、三季度项目用地报批；第四季度项目征迁并开工</t>
  </si>
  <si>
    <t>嵩兴文创产品生产项目</t>
  </si>
  <si>
    <t>用地面积6亩，建设综合楼1栋，经营陶瓷、木艺、铁艺、树脂等文化创意设计及产品销售，年产量1万多套等</t>
  </si>
  <si>
    <t>第一、二季度完成土地报批、项目设计等；第三、四季度进行土地平整、综合楼及配套设施建设</t>
  </si>
  <si>
    <t>泉州市嵩兴文化创意有限公司</t>
  </si>
  <si>
    <t>永春天沐温泉旅游度假区项目</t>
  </si>
  <si>
    <t>建设休闲养生等旅游度假区</t>
  </si>
  <si>
    <t>2015-2022</t>
  </si>
  <si>
    <t>第一季度完成云栖处住宅区报批报建、施工图审查等前期工作；第二季度进行基础建设；第三、四季度进行住宅主体建设</t>
  </si>
  <si>
    <t>福建天沐温泉旅游发展有限公司</t>
  </si>
  <si>
    <t>美中军兜商住小区</t>
  </si>
  <si>
    <t>用地面积126.4亩，总建筑面积21.8万平方米</t>
  </si>
  <si>
    <t>2017-2021</t>
  </si>
  <si>
    <t>第一季度进行基础建设、地下室结构施工；第二、三季度进行主体结构施工、砌体工程施工；第四季度封顶</t>
  </si>
  <si>
    <t>泉州福美房地产开发有限公司</t>
  </si>
  <si>
    <t>壶南商住小区</t>
  </si>
  <si>
    <t>项目用地面积约7.7亩，总建筑面积约3万平方米</t>
  </si>
  <si>
    <t>第一季度进行招商及土地招拍挂；第二季度进行土地平整等施工前期工作；第三季度进行桩基及地下室结构施工，主体结构部分施工；第四季主体结构施工，砌体工程部分施工</t>
  </si>
  <si>
    <t>永春县达埔镇中国香都特色小镇建设项目</t>
  </si>
  <si>
    <t>项目总用地面积2183亩，建设用地面积678亩。主要建设海丝香品物流园、香源1646博览园、清香雅韵街、香山公园、香都小镇旅游接待中心、开放式效野童趣公园、桃溪慢行带、醉美田园、香草种植游览园、楚安小学改扩建、香都文化中心、赶集文化广场、市政道路、立面改造及景观提升、二期定制化厂房、香品大街、三期标准厂房等项目</t>
  </si>
  <si>
    <t>2017-2024</t>
  </si>
  <si>
    <t>第一季度完成征地；第二、三季度完成基础设施建设；第四季度完成招拍挂，提升一、二期香品产业园区、如意广场周边人居环境整治</t>
  </si>
  <si>
    <t>将军文化园</t>
  </si>
  <si>
    <t>以将军故居为中心，规划建设用地500亩，建设内容：将军故居修复，英模纪念馆、将军路、安置区建设、周边环境整治</t>
  </si>
  <si>
    <t>第一季度进行征迁工作，安置区建设，故居修复招投标；第二季度进行安置区道路建设、故居修复；第三季度故居修复；第四季度故居修复、周边环境整治</t>
  </si>
  <si>
    <t>百宏·御璟天下</t>
  </si>
  <si>
    <t>项目用地4.14万平方米，总建筑面积11.14万平方米，其中计容面积8.28万平方米，不计容面积2.86万平方米。建设有8幢17-27层高层住宅，10幢3层多层住宅、商业及配套设施用房</t>
  </si>
  <si>
    <t>永春百宏房地产开发有限公司</t>
  </si>
  <si>
    <t>福信财富中心二期</t>
  </si>
  <si>
    <t>用地面积1.08万平方米，总建筑面积约4.4万平方米</t>
  </si>
  <si>
    <t>第一季度内外装修；第二季度室外管网、绿化；第三季度室外管网、绿化；第四季度准备验收，项目竣工</t>
  </si>
  <si>
    <t>永春福信置业有限公司</t>
  </si>
  <si>
    <t>佳联矿业总部</t>
  </si>
  <si>
    <t>用地面积5.03亩，选址于石鼓镇桃联社区，建筑面积3352平方米，作为佳联矿业总部办公、研发中心及专家公寓建设</t>
  </si>
  <si>
    <t>第一季度项目手续报批，规划设计；第二季度图纸评审等；第三季度基础建设；第四季度主体建设</t>
  </si>
  <si>
    <t>福建佳联矿业有限公司</t>
  </si>
  <si>
    <t>南环路加油站</t>
  </si>
  <si>
    <t>项目总用地面积3212平方米，建设油品供应点</t>
  </si>
  <si>
    <t>第一、二季度前期手续办理，土地报批；第三季土地出让；第四季度土地平整和基础设施建设</t>
  </si>
  <si>
    <t>永春山居度假村及酒店项目</t>
  </si>
  <si>
    <t>总建筑面积为5.9万平方米，依据现有地形采用多层建筑形式进行建设，主要建设四星级（含）以上酒店、客房及通往度假村道路等相关配套设施，建设国内一流的野奢度假村</t>
  </si>
  <si>
    <t>第一、二季度完成项目区规划设计方案，进行市政配套设施的基础设计和建设，建筑主体工程施工；第三、四季度示范核心启动区全部建设完成并投入使用</t>
  </si>
  <si>
    <t>恒禾（永春）文旅发展有限公司</t>
  </si>
  <si>
    <t>中融天玺</t>
  </si>
  <si>
    <t>总建设用地面积3.33万平方米，总建筑面积约7.42万平方米，其中计容建筑面积约6万平方米（住宅5.39万平方米，商业1700平方米，配套设施4425平方米(幼儿园面积4000平方米,共12班），不计容面积约1.42平方米（地下室1.37万平方米），容积率1.8，建筑占地面积约1万平方米，建筑密度30%，绿地率30%</t>
  </si>
  <si>
    <t>第一、二、三、四季度一期（1.2.3.9)号楼和二期（5.6.7.8）号楼整体建设完成至80%</t>
  </si>
  <si>
    <t>永春中融房地产开发有限公司</t>
  </si>
  <si>
    <t>美岭新榜园</t>
  </si>
  <si>
    <t>项目用地面积72亩，总建筑面积15万平方米</t>
  </si>
  <si>
    <t>第一、二季度1#2#3#5#6#7#8#9#主体工程施工及1#2#3#外装修工程；第三、四季度1#2#3#5#6#7#8#9#内、外装修工程</t>
  </si>
  <si>
    <t>北环路片区改造及古树名木建设</t>
  </si>
  <si>
    <t>总建筑面积75万平方米，建设古树名木培植基地、小区自然山体公园，引进培植银杏、桂树、樟树等名贵树木等</t>
  </si>
  <si>
    <t>2014-2021</t>
  </si>
  <si>
    <t>第一、二季度三期二区36#37#38#主体工程建设及酒店装修工程；第三、四季度6#37#38#主体工程封顶，进行装修工程及绿化工程</t>
  </si>
  <si>
    <t>福建兴宇地产有限公司</t>
  </si>
  <si>
    <t>扬帆石化供油站</t>
  </si>
  <si>
    <t>总用地面积10亩，建设成为东片区最大油品供应站点</t>
  </si>
  <si>
    <t>第一季度完成施工图纸设计等前期工作；第二季度进行土地平整和基础设施建设；第三、四季度进行主体工程建设</t>
  </si>
  <si>
    <t>福建扬帆石化有限公司</t>
  </si>
  <si>
    <t>永春外山乡康养旅游小镇</t>
  </si>
  <si>
    <t>外山乡</t>
  </si>
  <si>
    <t>以康养产业为核心，将健康、养生、养老、休闲、旅游等多元化功能融为一体，以打造“长寿外山”品牌为总体目标，以“养生墘溪、醉氧草洋、健体云峰、绿色福溪”为主要抓手，整合成集五大基地六个板块的特色小镇</t>
  </si>
  <si>
    <t>第一季度旅游道路施工建设，策划建设高山度假区；第二季度建设中药一条街；第三、四季度建设云峰村健体项目</t>
  </si>
  <si>
    <t>福建永春县天竺山旅游文化开发有限公司</t>
  </si>
  <si>
    <t>Ⅲ</t>
  </si>
  <si>
    <t>基础设施项目：15个</t>
  </si>
  <si>
    <t>国高网泉南线永春互通至汤城枢纽段及厦沙高速公路汤城枢纽至德化段改扩建工程</t>
  </si>
  <si>
    <t>岵山镇
石鼓镇
达埔镇
蓬壶镇
苏坑镇 吾峰镇</t>
  </si>
  <si>
    <t>泉南段长约21.77公里，其中新建段约9.25公里，改建段约12.51公里；沙厦段长约11.83公里，现有德化连接线约5.62公里改造为单向上行线</t>
  </si>
  <si>
    <t>2020-2024</t>
  </si>
  <si>
    <t>进行路基、桥梁等工程施工建设</t>
  </si>
  <si>
    <t>泉州市高速指挥部</t>
  </si>
  <si>
    <t>交通运输局</t>
  </si>
  <si>
    <t>兴泉铁路永春段</t>
  </si>
  <si>
    <t>达埔镇
蓬壶镇
苏坑镇
呈祥乡</t>
  </si>
  <si>
    <t>设计标准为国家Ⅰ级铁路，设计行车速度160公里/小时，永春境内途经苏坑、蓬壶、达埔、呈祥等乡镇，长约22.3公里，在达埔设立一个站点</t>
  </si>
  <si>
    <t>第一季度完成桥梁、隧道等工程施工建设，完成投资8000万元；第二季度完成架梁、铺轨等工程施工建设，投资8000万元；第三季度电力、通信等工程设施建设，联调联试，静态验收，完成投资4000万元，进行试通车</t>
  </si>
  <si>
    <t>兴泉铁路永春指挥部</t>
  </si>
  <si>
    <t>国省干线横七线（G356）永春石鼓卿园至达埔前峰段公路工程</t>
  </si>
  <si>
    <t>石鼓镇
达埔镇</t>
  </si>
  <si>
    <t>路线主线全长16.48公里，采用二级公路标准建设，设计速度60公里/小时，路基宽度43米（部分路段28米），双向六车道，两侧设慢行道，沥青混凝土路面</t>
  </si>
  <si>
    <t>第一季度进行先行施工桥梁桩基建设，争取完成全线用地报批；第二季度完成先行施工的部分桥梁桩基；第三季度完成部分结构物建设及2公里路基建设；第四季度完成4公里路基建设</t>
  </si>
  <si>
    <t>泉州闽路通兴交通投资有限公司</t>
  </si>
  <si>
    <t>永春县留安山东路道路工程</t>
  </si>
  <si>
    <t>征收房屋7.01万平方米，道路全长2736.69米，宽度36米，双向4车道，沥青混凝土路面</t>
  </si>
  <si>
    <t>第一季度路基土方、挡土墙、市政管线建设；第二季度市政管线建设；第三季度路床整形、路面施工；第四季度路面施工</t>
  </si>
  <si>
    <t>永春县大鹏城市建设发展有限责任公司</t>
  </si>
  <si>
    <t>兴泉铁路永春站站前广场</t>
  </si>
  <si>
    <t>总用地面积15.3万平方米，建设内容包括：站前广场，出租车、公交停车场、公交站首末站，人行天桥、通道道路、挡土墙、园林绿化景观等</t>
  </si>
  <si>
    <t>第一季度挡土墙建设；第二季度广场建设；第三季度广场及通道道路建设；第四季度完工</t>
  </si>
  <si>
    <t>永春县桃石路道路建设及周边水渠改造工程</t>
  </si>
  <si>
    <t>项目总用地面积7.82万平方米，道路总长1411.33米，宽度24米，双向4车道，沥青混凝土路面</t>
  </si>
  <si>
    <t>第一季度土方、挡土墙建设；第二季度市政管线建设；第三季度路床整形；第四季度路面施工</t>
  </si>
  <si>
    <t>永春县城乡供水一体化项目</t>
  </si>
  <si>
    <t>永春县</t>
  </si>
  <si>
    <t>建设实施供水工程85个，其中：千吨以上规模化供水工程15个，千吨-百吨供水工程48个，百吨以下集中式供水工程22个，实现城乡供水同质同服务</t>
  </si>
  <si>
    <t>第一季度完成可研编制；第二季度完成专项债入库；第三季度完成年度施工图设计；第四季度开工建设</t>
  </si>
  <si>
    <t>拟组建的水务合资公司</t>
  </si>
  <si>
    <t>水利局</t>
  </si>
  <si>
    <t>永春县马跳水库及供水工程</t>
  </si>
  <si>
    <t>锦斗镇 蓬壶镇 呈祥乡</t>
  </si>
  <si>
    <t>建设总库容1010万立方米中型水库，及输水工程、净水厂工程、配水工程</t>
  </si>
  <si>
    <t>2019-2023</t>
  </si>
  <si>
    <t>第一季度完成水库左岸坝体浇筑到428米,右岸坝肩高速公路防护完成具备底孔导流条件，水厂设计修改、初设报批；第二季度大坝右岸开挖完成，右岸坝体开始浇筑混凝土，水厂完成环评、水保报批及征地工作；第三季度全坝段混凝土浇筑至428米，水厂开工；第四季度全坝段浇筑至436米</t>
  </si>
  <si>
    <t>福建省马跳水库开发有限公司</t>
  </si>
  <si>
    <t>永春县河道综合整治项目</t>
  </si>
  <si>
    <t>坑仔口
东关镇
横口乡
桃城镇</t>
  </si>
  <si>
    <t>综合治理河道29.8km</t>
  </si>
  <si>
    <t>第一季度进行实施方案编制；第二季度争取市局批复，同时进行施工图设计；第三季度完成财审最高控制价并上网招投标，项目开工建设；第四季度项目完工</t>
  </si>
  <si>
    <t>永春县应急指挥中心</t>
  </si>
  <si>
    <t>集永春县应急指挥平台、永春县应急救援物资储备中心、永春县综合应急救援中心（矿山、危化、防汛、森林防火、消防等）、应急体验中心、应急教育中心于一体，建筑面积约1000平方米</t>
  </si>
  <si>
    <t>第一季度到其他省、市应急指挥中心进行参观学习，对全县安全生产和应急管理情况进行调查摸底；第二季度设计规划、招投标，进行基础设施建设；第三季度应急指挥平台建设；第四季度应急指挥平台建设验收</t>
  </si>
  <si>
    <t>应急局</t>
  </si>
  <si>
    <t>永春县生活垃圾焚烧发电项目</t>
  </si>
  <si>
    <t>生活垃圾处理规模600吨/天，采用2台处理能力为300吨/天的国内生产的机械炉排炉，汽轮发电机装容量12MW×1，配套建设渗滤液处理站、飞灰固化等设施。项目占地面积约12万平方米，建筑面积约2.3万平方米</t>
  </si>
  <si>
    <t>第一季度完成永春县生活垃圾焚烧发电项目的用地审批工作；第二季度完成永春县生活垃圾焚烧发电项目的立项可研工作；第三季度完成永春县生活垃圾焚烧发电项目的招投标工作；第四季度完成永春县生活垃圾焚烧发电项目施工前的报建工作，开工建设</t>
  </si>
  <si>
    <t>城市管理局</t>
  </si>
  <si>
    <t>海西天然气管网德化支线工程永春段</t>
  </si>
  <si>
    <t>跨乡镇</t>
  </si>
  <si>
    <t>天然气管道31公里，1座分输站，一座阀室</t>
  </si>
  <si>
    <t>第一季度完成全部管线施工31公里，分输站、阀室主体完成；第二季度整个项目达到竣工验收条件</t>
  </si>
  <si>
    <t>中海闽投（福建）天然气管道有限公司</t>
  </si>
  <si>
    <t>海西天然气管网德化支线工程永春接收门站项目</t>
  </si>
  <si>
    <r>
      <rPr>
        <sz val="10"/>
        <rFont val="宋体"/>
        <charset val="134"/>
      </rPr>
      <t>项目用地面积7767平方米，建筑面积</t>
    </r>
    <r>
      <rPr>
        <sz val="10"/>
        <rFont val="Times New Roman"/>
        <charset val="134"/>
      </rPr>
      <t>1556</t>
    </r>
    <r>
      <rPr>
        <sz val="10"/>
        <rFont val="宋体"/>
        <charset val="134"/>
      </rPr>
      <t>平方米，按功能区分为生产辅助区和工艺装置区两部分，主要接收海西天然气管网二期德化支线高压天然气，为永春县城区及周边乡镇苏坑镇、介福乡等各天然气用户供气，设计小时高峰供气能力为</t>
    </r>
    <r>
      <rPr>
        <sz val="10"/>
        <rFont val="Times New Roman"/>
        <charset val="134"/>
      </rPr>
      <t>2.0</t>
    </r>
    <r>
      <rPr>
        <sz val="10"/>
        <rFont val="宋体"/>
        <charset val="134"/>
      </rPr>
      <t>×</t>
    </r>
    <r>
      <rPr>
        <sz val="10"/>
        <rFont val="Times New Roman"/>
        <charset val="134"/>
      </rPr>
      <t>10</t>
    </r>
    <r>
      <rPr>
        <vertAlign val="superscript"/>
        <sz val="10"/>
        <rFont val="宋体"/>
        <charset val="134"/>
      </rPr>
      <t>4</t>
    </r>
    <r>
      <rPr>
        <sz val="10"/>
        <rFont val="宋体"/>
        <charset val="134"/>
      </rPr>
      <t>Nm ³/h。天然气进站设计压力为4.0MPa，天然气进站后进行加臭、计量、换热、一级调压次高压后，将次高压天然气远期预留一部分，预留量为</t>
    </r>
    <r>
      <rPr>
        <sz val="10"/>
        <rFont val="Times New Roman"/>
        <charset val="134"/>
      </rPr>
      <t>1.0</t>
    </r>
    <r>
      <rPr>
        <sz val="10"/>
        <rFont val="宋体"/>
        <charset val="134"/>
      </rPr>
      <t>×</t>
    </r>
    <r>
      <rPr>
        <sz val="10"/>
        <rFont val="Times New Roman"/>
        <charset val="134"/>
      </rPr>
      <t>10</t>
    </r>
    <r>
      <rPr>
        <vertAlign val="superscript"/>
        <sz val="10"/>
        <rFont val="宋体"/>
        <charset val="134"/>
      </rPr>
      <t>4</t>
    </r>
    <r>
      <rPr>
        <sz val="10"/>
        <rFont val="宋体"/>
        <charset val="134"/>
      </rPr>
      <t>Nm³/h；另一部分天然气调压至中压后出站接入县城区中压管网，中压供气量为1.0×</t>
    </r>
    <r>
      <rPr>
        <sz val="10"/>
        <rFont val="Times New Roman"/>
        <charset val="134"/>
      </rPr>
      <t>10</t>
    </r>
    <r>
      <rPr>
        <vertAlign val="superscript"/>
        <sz val="10"/>
        <rFont val="宋体"/>
        <charset val="134"/>
      </rPr>
      <t>4</t>
    </r>
    <r>
      <rPr>
        <sz val="10"/>
        <rFont val="宋体"/>
        <charset val="134"/>
      </rPr>
      <t>Nm³/h</t>
    </r>
  </si>
  <si>
    <t>第一季度施工场地边界围挡，土地平整、硬化；第二季度完成设备和工艺管道，附属用房建设，基本完成建设；第三季度验收，具备通气条件</t>
  </si>
  <si>
    <t>永春县新奥燃气有限公司</t>
  </si>
  <si>
    <t>介福乡    城市管理局</t>
  </si>
  <si>
    <t>永春县蓬壶镇西昌溪水污染综合治理工程</t>
  </si>
  <si>
    <t>项目主要由水污染控制工程、破损挡墙及护岸修缮工程、内源治理工程三部分组成。1.水污染控制工程：新建美中村、西昌村、美林村污水收集管网、接户管及污水处理设施，DN200~DN300污水管共计20.9km，De160接户管共计30.8km。2. 破损挡墙及护岸修缮工程：修缮破损河岸1260立方米破损挡墙。3.水质净化与生态修复治理工程：建设3道生态拦污网、1处曝气生态浮床</t>
  </si>
  <si>
    <t>第一季度完成立项、规划；第二季度进行水污染控制工程建设；第三季度破损挡墙及护岸修缮工程；第四季度内源治理工程建设</t>
  </si>
  <si>
    <t>五里街停车场建设及景观改造工程</t>
  </si>
  <si>
    <t>对旧永春县水电设备厂29.07亩进行规划设计建设停车场，以解决古街原居民停车及旅游观光在驻车场地问题并对周边景观进行改造提升</t>
  </si>
  <si>
    <t>第一、二季度对厂区原来厂房进行加固，对四周排水沟进行清理砌筑并增设供水、排污、照明等基础设施；第三、四季度在入口处设置停车智能系统，在满足停车基本功能的基础上利用部分场地打造咯摊城</t>
  </si>
  <si>
    <t>Ⅳ</t>
  </si>
  <si>
    <t>宜居环境建设项目:23个</t>
  </si>
  <si>
    <t>永春县榜头小区</t>
  </si>
  <si>
    <t>项目规划总用地面积2.68万平方米，总建筑面积10.67万平方米。建设7栋高层安置住宅，共651套。包含建设地下停车场、沿街商业店面、公共服务配套用房、小区配套设施等</t>
  </si>
  <si>
    <t>第一季度桩基施工；第二季度桩基施工及地下室一层板、顶板施工；第三季度地下室顶板施工，主体结构各楼层施工；第四季度继续进行主体结构施工</t>
  </si>
  <si>
    <t>永春县温泉小区1#楼</t>
  </si>
  <si>
    <t>项目用地面积2373平方米，总建筑面积2.2万平方米</t>
  </si>
  <si>
    <t>第一季度1#楼上部主体混凝土结构施工；第二季度1#楼上部主体混凝土结构施工，砌体施工；第三季度1#楼上部主体混凝土结构施工，砌体施工，装饰施工；第四季度主体结构封顶，装修施工</t>
  </si>
  <si>
    <t>永春县污水处理厂扩建配套管网三期工程</t>
  </si>
  <si>
    <t>老城区雨污分流改造、小区周边支路管网完善、主次干道管网完善、沿河截污管网完善和管道修复等。建设污水管道总长5.25万米（含污水接户管2.5万米）；部分老旧小区雨污分流改造和阳台废水排放管改造，城区已建污水管道的破损修复和维护管理工作</t>
  </si>
  <si>
    <t>第一季度开工建设，完成铺设污水管道5公里；第二季度完成铺设污水管道5公里；第三季度完成铺设污水管道5公里；第四季度完成铺设污水管道5公里</t>
  </si>
  <si>
    <t>永春县供水管网改扩建工程（二期）</t>
  </si>
  <si>
    <t>城区六个乡镇镇区</t>
  </si>
  <si>
    <t>包括供水主干管改扩建、支管改造、一户一表改造、管网智能化管理平台建设等</t>
  </si>
  <si>
    <t>2018-2022</t>
  </si>
  <si>
    <t>第一季度供水管网改扩建20公里施工设计、地勘及图审工作，智慧水务平台建设前期工作；第二季度供水管网改扩建20公里工程造价咨询、财审工程造价咨询、工程招标工作及部分开工，智慧水务平台建设招标工作；第三季度供水管网改扩建20公里及智慧水务平台建设工程施工；第四季度划完成供水管网改扩建20公里及智慧水务平台建设</t>
  </si>
  <si>
    <t>永春县城西中学（永春一中文明校区）</t>
  </si>
  <si>
    <t>建设60个班的完全中学，其中初中36班，高中24班，容纳学生3000人；总建筑面积4.14万平方米。建设三栋教学楼、二栋实验楼、一栋综合楼、一栋图书综合楼、一栋体艺楼、一栋设备附属楼、一栋学生宿舍以及附属工程</t>
  </si>
  <si>
    <t>第一季度进行施工图纸图审、工程预算、招投标；第二季度教学楼开工及基础施工；第三季度教学楼主体一至三层施工；第四季度教学楼封顶</t>
  </si>
  <si>
    <t>永春文明中学</t>
  </si>
  <si>
    <t>石鼓镇    教育局</t>
  </si>
  <si>
    <t>永春县化龙实验小学项目</t>
  </si>
  <si>
    <t>项目用地面积2.92万平方米，建筑面积2.5万平方米，规划设置36个教学班，配建200米环形运动场、校门围墙等基本附属配套设施，配置功能室，购置教学仪器设备</t>
  </si>
  <si>
    <t>第一季度办理项目选址意见、土地预审、项目立项等；第二季度落实设计方案、施工图设计、地质勘察等；第三季度办理工程规划许可证、工程预算及招标、聘用监理单位等；第四季度基础及主体施工</t>
  </si>
  <si>
    <t>永春县化龙实验小学</t>
  </si>
  <si>
    <t>永春县实验幼儿园迁建</t>
  </si>
  <si>
    <t>设置24个教学班，可容纳学生800人，建筑面积8925平方米</t>
  </si>
  <si>
    <t>第一季度主体工程竣工；第二季度内部设施添置，景观工程建设，竣工验收</t>
  </si>
  <si>
    <t>永春县实验幼儿园</t>
  </si>
  <si>
    <t>教育局</t>
  </si>
  <si>
    <t>永春县榜头实验小学扩建项目</t>
  </si>
  <si>
    <t>项目用地面积为2.2万平方米，总建筑规模1.77万平方米，其中已建4层教学楼建筑面积1673平方米；新建一栋实验综合楼及体艺馆总建筑面积约7408.74立方米；新建1#教学综合楼面积3685.87平方米，2#教学综合楼2440.6平方米，人防地下室2000米；200米环形跑道及配套建设施</t>
  </si>
  <si>
    <t>第一季度办理项目设计方案、施工图设计、地质勘察、办理工程规划许可证等前期准备工作，相关手续完成后，新教学楼1#、2#楼开始主体建设新教学楼1#、2#楼主体建设；第二季度新教学楼1#、2#楼主体建设；第三季度新教学楼竣工验收，外景观工程施工；第四季度配套功能室设备</t>
  </si>
  <si>
    <t>永春县榜头实验小学</t>
  </si>
  <si>
    <t>蓬壶镇教育提升项目</t>
  </si>
  <si>
    <t>汤城中学修建操场约2200平方米；第三中心幼儿园建设，建筑面积6194平方米；第四幼儿园建设，建筑面积4500平方米；蓬壶中学操场扩建工程建设；中心小学及其他乡村小学配套设施完善；汤城中学学生宿舍楼建设项目，总建筑面积为2035平方米；教学楼建设项目，总建筑面积约4500平方米；蓬壶中学操场改造项目用地面积1.07万平方米，建设300米田径场，布置足球场，田径场内外环排水沟、旗台、主席台、器械区等其他附属措施</t>
  </si>
  <si>
    <t>第一季度进行项目立项、招投标等工作；第二季度进行幼儿园项目建设、汤城中学、蓬壶中学操场改造等建设；第三季度进行幼儿园项目建设、汤城中学、蓬壶中学操场改造等建设；第四进度进行中心小学及其他乡村小学配套设施完善工程建设，竣工投用</t>
  </si>
  <si>
    <t>永春县总医院蓬壶分院门诊综合楼</t>
  </si>
  <si>
    <t>项目总用地面积2964.58平方米，总建筑面积1.03万平方米。建设的门诊综合楼按照各类功能区相对独立集中布置的原则，设置门诊、急诊、住院、手术室、药剂、医技、后勤等各类功能用房，床位数120张，配套建设围墙、大门、停车场等</t>
  </si>
  <si>
    <t>第一季度完成“书香楼”、“博安楼”、门诊附属楼资产报废手续、科室宿舍搬迁、工程建设规划许可证；第二、三季度完成旧楼拆除，地质勘探、环评、施工图纸设计、图审、财审；第四季度完成施工、监理招投标，办理施工许可证，启动地基建设</t>
  </si>
  <si>
    <t>永春县蓬壶中心卫生院</t>
  </si>
  <si>
    <t>蓬壶镇    卫健局</t>
  </si>
  <si>
    <t>永春县医院达埔分院建设项目</t>
  </si>
  <si>
    <t>项目规划用地面积2.45万平方米，总建筑面积1.6万平方米，新建门诊住院综合楼、医技综合楼及后勤保障楼，按照各类功能区相对独立集中布置的原则，设置门诊、急诊、住院、药剂科、医技、公共卫生、后勤保障等各类功能用房，床位数200张，配套建设道路、停车场、绿化、污水处理、大门、围墙等设施</t>
  </si>
  <si>
    <t>第一季度进行土地平整、筹集资金；第二、三季度地基及地下室施工；第四季度启动主体建设</t>
  </si>
  <si>
    <t>永春县医院达埔分院</t>
  </si>
  <si>
    <t>达埔镇    卫健局</t>
  </si>
  <si>
    <t>永春县医院感染性疾病科改建项目</t>
  </si>
  <si>
    <t>改建隔离病区及配套设施，新增CT、呼吸机、生化仪、离心机（带生物安全保护盖）、Tspot薄层色谱仪等设备配套，设置床位数80张，其中负压床位40张</t>
  </si>
  <si>
    <t>1-2月份污水预处理工程施工；隔离病区及配套设施安装施工；3月份污水处理和隔离病房及配套设施安装竣工验收、结算；3月份医疗设备安装验收</t>
  </si>
  <si>
    <t>永春县医院</t>
  </si>
  <si>
    <t>卫健局</t>
  </si>
  <si>
    <t>泉州白濑水利枢纽工程横口乡集镇迁建项目</t>
  </si>
  <si>
    <t>用地面积191亩，住宅建筑面积为9万平方米，进行道路硬化，人行道铺设，道路景观绿化，排水、消防设施建设，自来水、电力、通讯、污水等管线铺设，夜景灯安装</t>
  </si>
  <si>
    <t>第一季度小学、幼儿园开工建设，安置区土地平整；第二季度卫生院开工建设，安置区基础设施建设；第三季度进行主体工程建设，安置区基础设施建设；第四季度进行主体工程建设</t>
  </si>
  <si>
    <t>永春白濑水库移民工程开发建设有限公司</t>
  </si>
  <si>
    <t>永春县马跳水库锦斗镇路行安置区</t>
  </si>
  <si>
    <t>项目建设用地面积1.32万平方米，建筑密度35%，容积率1，建筑高度≤12米，建筑占地4620平方米，总建筑面积约1.32万平方米</t>
  </si>
  <si>
    <t>第一季度完成征地、规划设计及土地报批；第二季度地质钻探和杆线迁移；第三季度土地平整，道路及挡土墙建设；第四季度安置区主体动工</t>
  </si>
  <si>
    <t>永春县锦斗镇锦溪村村民委员会</t>
  </si>
  <si>
    <t>琼美住宅集中建设小区二期</t>
  </si>
  <si>
    <t>总用地面积3.25万平方米，其中A区2.79万平方米，B区4588平方米，总建筑面积3.39万平方米，其中A区2.97万平方米，B区4173平方米</t>
  </si>
  <si>
    <t>第一、二季度完成土地平整、手续办理；第三季度进行基础建设；第四季度进行主体建设及部分装修</t>
  </si>
  <si>
    <t>永春县达埔镇新琼村村民委员会</t>
  </si>
  <si>
    <t>达埔镇横七线安置区项目</t>
  </si>
  <si>
    <t>建设楚安、金星、岩峰、东园、达理四个安置区，总用地面积3.07万平方米</t>
  </si>
  <si>
    <t>第一季度完成东园村、达理村、岩峰村的安置地建设规划审批，启动土地用地报批，完成光烈村、金星村、楚安村的安置地土地用地报批；第二季度完成东园村、达理村、岩峰村的安置地土地用地报批，完成项目批复，对项目范围内的征收土地进行地上物清点和征收房屋评估，开展入户动员工作，启动群众建房；第三、四季度进行个建</t>
  </si>
  <si>
    <t>吾西新闽派农家示范小区建设</t>
  </si>
  <si>
    <t>新建51套住宅，总面积1.32万平方米，建设相关配套设施</t>
  </si>
  <si>
    <t>第一季度完成挡土墙、排污管道及道路等基础设施建设；第二季度道路建设和主体建设；第三季度主体建设；第四季度完成主体建设</t>
  </si>
  <si>
    <t>厦沙高速扩容项目吾峰安置小区</t>
  </si>
  <si>
    <t>厦沙高速扩容项目拆除房屋8栋32户，后吴格安置点、吾中铺尾安置点、雨亭安置点、深垵安置点建设安置小区36栋并配套建设，土地平整、新建挡土墙、排水系统以及污水处理、道路、景观等基础配套工程</t>
  </si>
  <si>
    <t>第一季度完成整体规划设计；第二季度进行招投标及前期工作；第三、四季度开工建设</t>
  </si>
  <si>
    <t>（一中分校）安置区</t>
  </si>
  <si>
    <t>用地面积14.211亩，需回购商品房1.77万平方米，店面14件面积598平方米</t>
  </si>
  <si>
    <t>第一季度项目前期手续办理、进行安征迁；第二季度完成安征迁；第三季度土地摘牌；第四季度地质钻探，开工建设</t>
  </si>
  <si>
    <t>石鼓镇
大鹏城建</t>
  </si>
  <si>
    <t>新安小区改造项目</t>
  </si>
  <si>
    <t>新安小区地块系原2013-99号地块，地块用地面积3142平方米（约4.713亩），建筑密度≤50%，1.0＜容积率≤2.4，建筑限高≤36米，绿地率≥15%。需拆迁安置13户，主体建筑面积1万平方米，停车位67位</t>
  </si>
  <si>
    <t>第一、二季度新安小区张氏祖厝房屋征收启动，与所有业主（产权户13户）达成协议，共征收房屋923.6平方米，需要安置住宅1200平方米，土地进行招拍挂；第三季度完成规划设计，地下室施工；第四季度主体建设</t>
  </si>
  <si>
    <t>东平镇偏远山区集中安置小区二期建设</t>
  </si>
  <si>
    <t>选址太山村，安置店上、云美、文峰等偏远山区的村民，建设5栋住宅，建筑面积12000平方米，建设中心水景广场及建设广场建设，建设附属设施及配套绿化设施等</t>
  </si>
  <si>
    <t>第一季度进行土地平整和基础设施建设；第二、三季度进行住宅主体建设；第四季度基本完成5栋住宅建设</t>
  </si>
  <si>
    <t>永春县东煌小城开发建设有限责任公司</t>
  </si>
  <si>
    <t>泉南高速公路拆迁安置区和县道347线拆迁安置区项目</t>
  </si>
  <si>
    <t>岵山镇泉南高速公路拆迁安置区和县道347线公路拆迁安置区，总用地面积30.7亩，建筑面积3.46万平方米；岵山镇泉南高速公路扩容项目应安置5000平方米，涉及户数52户，县道347线应安置1.2万平方米，涉及户数65户，合计1.7万平方米，涉及户数117户</t>
  </si>
  <si>
    <t>第一、二季度完成整体规划设计等前期工作；第三季度开工；第四季度主体建设</t>
  </si>
  <si>
    <t>湖洋镇大草埔（锦凤村）集中住宅小区</t>
  </si>
  <si>
    <t>半山农业组整体搬迁到锦凤村，用地10亩，计划安置38户，分两期实施</t>
  </si>
  <si>
    <t>第一季度土地平整等工作；第二、三季度建筑施工；第四季度配套设施施工</t>
  </si>
  <si>
    <t>永春县湖洋镇锦凤村村民委员会</t>
  </si>
  <si>
    <t>Ⅴ</t>
  </si>
  <si>
    <t>现代农业项目：2个</t>
  </si>
  <si>
    <t>涂山蛋鸡综合开发项目</t>
  </si>
  <si>
    <t>用地面积7.11万平方米，主要建设蛋鸡育雏育成舍 、产蛋鸡舍、有机肥料加工车间、仓库、管理房等建筑面积3.48万平方米。购置蛋鸡养殖自动化养殖设备、鸡蛋包装设备、有机肥发酵生产设备、相关环保设备</t>
  </si>
  <si>
    <t>第一季度进行土地流转、前期手续办理；第二、三季度进行土地平整，厂房、车间、仓库、管理房建设；第四季度设备采购、安装</t>
  </si>
  <si>
    <t>福建省佳阳农业开发有限公司</t>
  </si>
  <si>
    <t>上沙岭花果世界</t>
  </si>
  <si>
    <t>建设高标准柑桔示范园1300亩主要包括种植32种高端柑桔8万株，建设园区道路27公里，柑桔农业辅助设施4000平方米等；发展农文旅融合项目包括种植樱花2万株，月季、玫瑰花4万株，安装娱乐设施等</t>
  </si>
  <si>
    <t>第一季度种植芦柑3万株、樱花5000株、月季、玫瑰花1万株；第二季度道路硬化5公里，节水灌溉400亩；第三季度建设多种娱乐项目、吊威亚网红打卡基地发展农旅项目；第四季度花化彩化270亩，园区基础设施建设及苗木管护</t>
  </si>
  <si>
    <t>福建上沙岭农业开发有限公司</t>
  </si>
  <si>
    <t>永春县2021年预备项目一览表</t>
  </si>
  <si>
    <t>合计：18个</t>
  </si>
  <si>
    <t>工业项目:8个</t>
  </si>
  <si>
    <t>香居产业园</t>
  </si>
  <si>
    <t>规划用地600亩，建设以香料为原材料的生态家居建筑材料生产基地和样板区</t>
  </si>
  <si>
    <t>2022-2026</t>
  </si>
  <si>
    <t>第一季度完概念性规划；第二季度完成用地招拍挂；第三季度完成园区详细规划；第四季度征迁</t>
  </si>
  <si>
    <t>一都镇锦林瓷土加工项目</t>
  </si>
  <si>
    <t>用地约90亩，主要建设厂房、办公楼、员工宿舍楼等设施，总建筑面积约为7万平方米，主要生产干拌砂浆，可实现年产值1.3亿元</t>
  </si>
  <si>
    <t>第一季度完成项目立项、土地报批及征迁工作；第二季度完成土地招拍挂、项目规划设计；第三季度进行土地三通一平、施工许可证等相关手续的办理；第四季度开工建设</t>
  </si>
  <si>
    <t>聚艺陶瓷项目</t>
  </si>
  <si>
    <t>用地面积19.72亩，建设陶瓷厂房、办公宿舍楼等,主要生产销售陶瓷、树脂、茶具、餐具、茶盘等日用品，年产量100万套</t>
  </si>
  <si>
    <t>第一、二季度完成项目前期手续办理、图纸设计等；第三季度完成土地平整；第四季度开工</t>
  </si>
  <si>
    <t>福建省永春县聚艺陶瓷有限公司</t>
  </si>
  <si>
    <t>造物蛛智能制造</t>
  </si>
  <si>
    <t>用地面积10亩，建设厂房、办公楼等。主要生产销售:智能制造相关设备工业陶瓷材料、工艺品、陶瓷日用品等陶瓷装饰材料日用品，年产量80万套</t>
  </si>
  <si>
    <t>第一季度完成图纸设计等；第二、三季度完成相关手续、土地平整等；第四季度进行基础和厂房建设</t>
  </si>
  <si>
    <t>福建造物蛛智能制造有限公司</t>
  </si>
  <si>
    <t>莱檬生物（永春）乡村振兴三产融合示范园</t>
  </si>
  <si>
    <t>柠檬示范体验园2000亩，柠檬延伸加工基地100亩，主要建设冠青柠、果胶、芦柑纤维生产线，一二三产深度融合</t>
  </si>
  <si>
    <t>2022-2025</t>
  </si>
  <si>
    <t>上半年完成整体方案、规划设计；下半年完成用地出让、流转，争取具备开工条件</t>
  </si>
  <si>
    <t>广东莱檬生物科技有限公司</t>
  </si>
  <si>
    <t>福建固力狮实业有限公司二期项目</t>
  </si>
  <si>
    <t>用地面积2.67万平方米，总建筑面积约5.33万平方米，新建3700平方米办公楼、1.07万平方米宿舍楼等生活配套、3.89万平方米的厂房仓库用房以及厂区配套基础设施建设，采购生产设备；生产、加工、销售乳胶丝、粘扣带、织带及乳胶制品，引进标准生产流水线4条，年产值2亿元</t>
  </si>
  <si>
    <t>第一季度规划设计，办理项目前期手续；第二季度进行地质勘探，进行建筑设计；第三季度进行招标，施工许可证办理；第四季度开工建设</t>
  </si>
  <si>
    <t>福建固力狮实业有限公司</t>
  </si>
  <si>
    <t>怡辰小家电制造项目</t>
  </si>
  <si>
    <t>拟用地50亩，厂房及办公总建筑面积3万平米，建设10条完备小家电生产线（家用厨房电器具制造、家用电力器具专用配件制造以及其它电力电子元器件制造），年产值预计2.5亿元，壮大产业基础的同时，更有利于创造就业岗位，培育更多技能人才</t>
  </si>
  <si>
    <t>2022－2023</t>
  </si>
  <si>
    <t>第一、二季度继续扩大生产线；第三季度推进生产线提升，提高生产效率；第四季度生产效率进一步提升，培育人才效应更加凸显</t>
  </si>
  <si>
    <t>怡辰（永春）科技有限公司</t>
  </si>
  <si>
    <t>御信堂生物科技项目</t>
  </si>
  <si>
    <t>项目分2期建设，拟通过租赁厂房及购置工业用地100亩建设标准厂房，安装自动化生产线，打造产业园，采用先进生物技术，生产高端生物护肤品等生物制品</t>
  </si>
  <si>
    <t>2022-2024</t>
  </si>
  <si>
    <t>第一、二、三季度招商、选址、一期租赁厂房、前期手续办理等；第四季度一期生产线订购等</t>
  </si>
  <si>
    <t>御信堂生物科技（上海）有限公司</t>
  </si>
  <si>
    <t>服务业项目:5个</t>
  </si>
  <si>
    <t>颐春康养基地建设</t>
  </si>
  <si>
    <t>达铺镇</t>
  </si>
  <si>
    <t>项目选址达埔镇新琼村，总用地180亩，分三期建设，其中一期投资5000万元，建设精神病干预防治中心，占地30亩；二期为中医康养中心；三期为养生文化村</t>
  </si>
  <si>
    <t>项目对接和选址、初设等前期工作</t>
  </si>
  <si>
    <t>永久建（福建）投资有限公司</t>
  </si>
  <si>
    <t>岩峰新区建设</t>
  </si>
  <si>
    <t>规划用地40亩，进行房地产开发建设</t>
  </si>
  <si>
    <t>第一、二季度完成整体规划设计等前期工作；第三、四季度完成招商、拆迁</t>
  </si>
  <si>
    <t>石鼓片区3#地块</t>
  </si>
  <si>
    <t>用地面积105亩</t>
  </si>
  <si>
    <t>清水祖师故里文创园建设</t>
  </si>
  <si>
    <t>第一期项目规划用地19.7公顷。主要建设内容有宗祖堂、祖师文化馆；服务建筑的牌坊、商店、游客服务中心；配套建筑有文艺、文创、斋堂、书房、学堂、武馆、禅院、茶坊、中医馆、养生馆、客舍、观天台等</t>
  </si>
  <si>
    <t>第一、二季度进行方案及施工等图纸设计、施工图审查；第三季度进行工程造价预算及招投标等工作；第四季度争取具备开工条件</t>
  </si>
  <si>
    <t>外山乡矿泉水漂流项目</t>
  </si>
  <si>
    <t>对河道进行开发整治，建大坝及护栏护岸，全长5公里。建设漂流起点和终点码头、滑道、蓄水池、停车场、集散广场、游客中心、休闲步道、仓库及管理用房、员工食堂及宿舍、公厕、污水处理等项目基础设施。在终点处建设橡胶坝，利用集中水面设置水上乐园。配套餐饮、娱乐、滨水休闲设施，丰富游客的活动内容等</t>
  </si>
  <si>
    <t>第一季度完成招商签约及项目前期工作；第二季度完成规划设计，对河道进行整治；第三、四季度漂流项目争取具备开工条件</t>
  </si>
  <si>
    <t>志闽旅游开发有限公司</t>
  </si>
  <si>
    <t>基础设施项目：2个</t>
  </si>
  <si>
    <t>国高网泉南线永春锦斗互通工程</t>
  </si>
  <si>
    <t>互通区主线长度0.78公里，匝道长2公里，连接线0.7公里，计 3.49公里</t>
  </si>
  <si>
    <t>上半年争取完成用地预审；下半年争取完成工可批复及用地报批</t>
  </si>
  <si>
    <t>永春县通兴建设发展有限公司</t>
  </si>
  <si>
    <t>交运局</t>
  </si>
  <si>
    <t>永春县北环路西延伸段及西环路段工程</t>
  </si>
  <si>
    <t>石鼓镇  五里街镇</t>
  </si>
  <si>
    <t>道路全长4853米，宽度42米，双向六车道，沥青混凝土路面。内容包含隧道、地下管线、路基路面、交通设施等</t>
  </si>
  <si>
    <t>前期手续办理、安征迁</t>
  </si>
  <si>
    <t>宜居环境建设项目:2个</t>
  </si>
  <si>
    <t>横七线石鼓安置区</t>
  </si>
  <si>
    <t>用地面积30亩</t>
  </si>
  <si>
    <t>第一季度项目前期手续办理、进行安征迁；第二季度完成安征迁；第三季度土地摘牌；第四季度地质钻探</t>
  </si>
  <si>
    <t>化龙社区改造</t>
  </si>
  <si>
    <r>
      <rPr>
        <sz val="10"/>
        <rFont val="宋体"/>
        <charset val="134"/>
        <scheme val="minor"/>
      </rPr>
      <t>对化龙社区城中村进行拆迁安置改造，拆迁改</t>
    </r>
    <r>
      <rPr>
        <sz val="10"/>
        <rFont val="宋体"/>
        <charset val="134"/>
      </rPr>
      <t>220</t>
    </r>
    <r>
      <rPr>
        <sz val="10"/>
        <rFont val="宋体"/>
        <charset val="134"/>
        <scheme val="minor"/>
      </rPr>
      <t>户，</t>
    </r>
    <r>
      <rPr>
        <sz val="10"/>
        <rFont val="宋体"/>
        <charset val="134"/>
      </rPr>
      <t>拆迁面积约5万平方米，项目用地面积102亩，总建筑面积20万平方米</t>
    </r>
  </si>
  <si>
    <t>现代农业项目：1个</t>
  </si>
  <si>
    <t>永春县花卉苗木交易市场项目</t>
  </si>
  <si>
    <t>建设用地约2838.75亩，其中一期规划用地778.5亩，二期用地预留约2060.25亩，建设内容主要包括康养休闲区、苗木种植区、花卉博览园、文创街区、拆迁安置区等</t>
  </si>
  <si>
    <t>第一季度进行康养休闲区、苗木种植区、花卉博览园、拆迁安置区设计；第二季度整合苗木种植户成立专业合作社抱团发展；第三、四季度进行康养休闲区、文创街区招商</t>
  </si>
  <si>
    <t>永春县2021年部门及乡镇管理项目一览表</t>
  </si>
  <si>
    <r>
      <rPr>
        <b/>
        <sz val="10"/>
        <color indexed="8"/>
        <rFont val="宋体"/>
        <charset val="134"/>
      </rPr>
      <t>202</t>
    </r>
    <r>
      <rPr>
        <b/>
        <sz val="10"/>
        <color indexed="8"/>
        <rFont val="宋体"/>
        <charset val="134"/>
      </rPr>
      <t>1</t>
    </r>
    <r>
      <rPr>
        <b/>
        <sz val="10"/>
        <color indexed="8"/>
        <rFont val="宋体"/>
        <charset val="134"/>
      </rPr>
      <t>年计划投资</t>
    </r>
  </si>
  <si>
    <r>
      <rPr>
        <b/>
        <sz val="10"/>
        <color indexed="8"/>
        <rFont val="宋体"/>
        <charset val="134"/>
        <scheme val="major"/>
      </rPr>
      <t>202</t>
    </r>
    <r>
      <rPr>
        <b/>
        <sz val="10"/>
        <color indexed="8"/>
        <rFont val="宋体"/>
        <charset val="134"/>
        <scheme val="major"/>
      </rPr>
      <t>1</t>
    </r>
    <r>
      <rPr>
        <b/>
        <sz val="10"/>
        <color indexed="8"/>
        <rFont val="宋体"/>
        <charset val="134"/>
        <scheme val="major"/>
      </rPr>
      <t>年进度目标</t>
    </r>
  </si>
  <si>
    <t>合计：107个</t>
  </si>
  <si>
    <t>工贸旅游项目：75个</t>
  </si>
  <si>
    <t>一</t>
  </si>
  <si>
    <t>工业项目：58个</t>
  </si>
  <si>
    <t>(一)</t>
  </si>
  <si>
    <t>工业平台项目：7个</t>
  </si>
  <si>
    <t>一都镇工业园区（一期）建设项目</t>
  </si>
  <si>
    <t>用地面积1300亩，分为农业产业区、竹木加工业区、综合加工业区等3个分区，实施立项、报批、设计等前期工作，逐块进行三通一平，实施基础设施建设，进行招商引资</t>
  </si>
  <si>
    <t>第一季度进行项目立项、规划设计；第二季度完成规划设计，进行招商引资、土地报批；第三季度进行部分地块三通一平、园区基础设施建设；第四季度进行部分地块园区基础设施建设</t>
  </si>
  <si>
    <t>锌合金产业园</t>
  </si>
  <si>
    <t>用地面积500亩，重组福源锌业，引办锌合金企业项目入驻</t>
  </si>
  <si>
    <t>第一季度年产2万吨提升至3万吨电解锌方案设计和前期手续办理；第二、三季度设备订购、安装；第四季度投入使用</t>
  </si>
  <si>
    <t>桂洋镇乡村振兴产业孵化园</t>
  </si>
  <si>
    <t>1.米粉加工项目：建设厂房4000平方米，加工米粉生产线1条；2.芋头食品深加工项目：建设厂房3500平方米，2000立方米冷冻库一座，芋头食品生产线2条，芋头生产基地2000亩；3.服装加工项目：建设厂房2000平方米，4条服装生产线</t>
  </si>
  <si>
    <t>第一季度规划设计；第二季度建设厂房4000平方米，加工米粉生产线1条；第三季度建设厂房3500平方米，2000立方米冷冻库一座，芋头食品生产线2条，芋头生产基地2000亩；第四季度建设厂房2000平方米，4条服装生产线</t>
  </si>
  <si>
    <t>苏坑陶瓷工业园（三期）建设</t>
  </si>
  <si>
    <t>进行工业区扩区、土地平整、规划调整、线杆迁移；继续通过完善道路、排水沟、挡土墙等基础设施建设提升工业园区投资环境</t>
  </si>
  <si>
    <t>第一、二季度进行规划调整、用地报批、征地等；第三、四季度进行排水沟、道路、挡土墙、完善规划等基础设施建设</t>
  </si>
  <si>
    <t>蓬壶工业园区基础建设</t>
  </si>
  <si>
    <t>工业区道路建设及挡墙、排水排污等配套基础建设；道路周边绿化、亮化</t>
  </si>
  <si>
    <t>第一季度进行项目招投标；第二季度开工建设；第三季度开工建设；第四季度竣工投用</t>
  </si>
  <si>
    <t>小微企业进园区</t>
  </si>
  <si>
    <t>整合恒顺永芳香业、庞博香业、强民香业、万款佛具和迈臻香业厂房分租制香小作坊，项目建成后将进一步促进制香小作坊抱团发展，同时有效解决制香小作坊的房屋安全和消防安全隐患</t>
  </si>
  <si>
    <t>第一季度完成万款佛具和迈臻香业厂房分租企业规范生产和规范标识提升，万款佛具和迈臻香业厂房分租企业常态化规范管理；第二季度完成恒顺永芳香业、庞博香业分租</t>
  </si>
  <si>
    <t>介福陶瓷工业园(二期）基础设施建设</t>
  </si>
  <si>
    <t>陶瓷工业园区二期基础设施建设，实现“三通一平”，道路周边绿化、亮化</t>
  </si>
  <si>
    <t>第一季度进行前期手续办理；第二季度进行规划设计，土地征用；第三季度进行施工图设计；第四季度进行基础设施建设</t>
  </si>
  <si>
    <t>(二)</t>
  </si>
  <si>
    <t>工业（技改）项目：51个</t>
  </si>
  <si>
    <t>嘉悦陶瓷项目（二期）</t>
  </si>
  <si>
    <t>用地面积约3亩，建设生产性厂房1栋，建筑面积约6300平方米，购买生产设备等</t>
  </si>
  <si>
    <t>第一、二、三进行部分厂房建设；第四季度完成厂房以及配套设施建设，设备购置安装，投产</t>
  </si>
  <si>
    <t>嘉悦陶瓷有限公司</t>
  </si>
  <si>
    <t>鸿业竹制品建设（二期）</t>
  </si>
  <si>
    <t>租赁厂房面积6000多平方米，拟建设生产线2条</t>
  </si>
  <si>
    <t>第一、二季度进行厂房装修、机器设备订购；第三、四季度生产线安装、调试、试投产</t>
  </si>
  <si>
    <t>鸿业竹制有限公司</t>
  </si>
  <si>
    <t>金泉兴食品生产项目</t>
  </si>
  <si>
    <t>新建无菌车间500平方米，产品研发与展示厅500平方米，引进生姜生产设备3单元，生产姜粉、姜茶、姜露等产品，年产值2000万元</t>
  </si>
  <si>
    <t>第一季度开工；第二季度无菌车间建设及生产设备的引进；第三季度继续完成展厅建设；第四季度投产</t>
  </si>
  <si>
    <t>金泉兴食品有限公司</t>
  </si>
  <si>
    <t>精制乌龙茶生产项目</t>
  </si>
  <si>
    <t>改造厂房4000平方米，建设2条精制乌龙茶自动化生产线，可产乌龙茶500万吨</t>
  </si>
  <si>
    <t>第一、二季度租赁厂房、改建及装修；第三季度采购设备并安装调试；第四季度投产</t>
  </si>
  <si>
    <t>永瀛纸业生产项目</t>
  </si>
  <si>
    <t>租赁厂房1.5万平方米，引进先进纸制造生产线，生产包装用纸板及纸板容器等</t>
  </si>
  <si>
    <t>第一季度厂房租赁，生产线采购；第二季度生产线安装；第三季度生产线调试并投产</t>
  </si>
  <si>
    <t>泉州永瀛纸业有限公司</t>
  </si>
  <si>
    <t>轻量化机械设备技改项目</t>
  </si>
  <si>
    <t>技改</t>
  </si>
  <si>
    <t>租赁厂房7800平方米，主要用于汽车零部件及配件制造、金属制品制造、门窗及楼梯制造，配置数据加工中心(CNC）、锯切机、折弯机、机器人点焊机、全自动钻铣一体机等设备。生产可产汽车零配件、零部件、门窗、楼梯及金属制品8万套，产值可达1.2亿元，年可创利税1250万元</t>
  </si>
  <si>
    <t>第一季度厂房租赁；第二季度设备购买及安装；第三季度设备安装及调试；第四季度投产</t>
  </si>
  <si>
    <t>轻量化机械设备（福建）有限公司</t>
  </si>
  <si>
    <t>七八九化纤织造技改项目</t>
  </si>
  <si>
    <t>装修厂房5000平方米，购置多种设备200台，新增2条生产线，年产涤纶材料、服装辅料、鞋面织带1000万米，织带</t>
  </si>
  <si>
    <t>第一季度进行厂房装修；第二、三季度采购设备和安装设备；第四季度投产</t>
  </si>
  <si>
    <t>福建省七八九化纤织造有限公司</t>
  </si>
  <si>
    <t>民爆化工年产1000万发电子雷管自动化生产线项目</t>
  </si>
  <si>
    <r>
      <rPr>
        <sz val="10"/>
        <color theme="1"/>
        <rFont val="宋体"/>
        <charset val="134"/>
      </rPr>
      <t>坑仔口</t>
    </r>
    <r>
      <rPr>
        <sz val="10.5"/>
        <color theme="1"/>
        <rFont val="宋体"/>
        <charset val="134"/>
      </rPr>
      <t>镇</t>
    </r>
  </si>
  <si>
    <t>改造现有制造工房，新建雷管暂存间，引进数字电子雷管自动生产设备，年可产1000万发数码电子雷管</t>
  </si>
  <si>
    <t>第一季度完成立项、设计等前期手续；第二季度改造现有工房、新建暂存间；第三季度完成工房改造、暂存间建设，数字电子自动化生产设备安装；第四季度待上级验收后投产</t>
  </si>
  <si>
    <t>福建省民爆化工股份有限公司永春分公司</t>
  </si>
  <si>
    <t>美岭水泥技改项目</t>
  </si>
  <si>
    <t>向浙江长广集团购买日产2500吨熟料项目，同时淘汰公司1号窑日产2500熟料项目，进行改扩建日产4500吨熟料及配套1.2Mw余热发电项目，年新增熟料产能60万吨，年总熟料产能由150万吨提升到210万吨。年新增产值2亿元，新增税收2000万元</t>
  </si>
  <si>
    <t>第一、第二季度指标购买及前期手续办理，第三、第四季度方案设计，专家评审、主要设备订购</t>
  </si>
  <si>
    <t>迈特富纺织科技有限公司技改项目</t>
  </si>
  <si>
    <t>依托军民融合产业，对2000平方米厂房进行改造，引进新生产线，生产军工产品</t>
  </si>
  <si>
    <t>第一季度厂房改造；第二季度引进设备；第三季度小规模投产；第四季度完工</t>
  </si>
  <si>
    <t>迈特富纺织科技有限公司</t>
  </si>
  <si>
    <t>钮锋体育用品科技技改项目</t>
  </si>
  <si>
    <t>租赁厂房1500平方米，建设健身器材、跑步机、按摩器具生产线</t>
  </si>
  <si>
    <t>第一季度装修厂房并小规模投产；第二季度建设完善生产线；第三季度大规模投产；第四季度完工</t>
  </si>
  <si>
    <t>钮锋体育用品科技有限公司</t>
  </si>
  <si>
    <t>舒适家居技改项目</t>
  </si>
  <si>
    <t>租赁1500平方米厂房，建设纺织生产线，招聘100多名工人，主要生产乳胶枕头</t>
  </si>
  <si>
    <t>第一季度装修厂房并小规模投产；第二季度完善生产线；第三季度大规模投产；第四季度完工</t>
  </si>
  <si>
    <t>舒适家居制造公司</t>
  </si>
  <si>
    <t>福建日昌盛生物科技项目</t>
  </si>
  <si>
    <t>永春生物医药产业园</t>
  </si>
  <si>
    <t>该项目位于永春生物医药产业园，租用厂房1000平方米，建设综合性医疗器械生产车间，配备完整的医疗器械生产线，主要生产第三类医疗器械</t>
  </si>
  <si>
    <t>第一季度装修厂房并小规模投产；第二季度采购医疗器械制造设备；第三季度建设净水车间、无菌操作室，建成医疗器械生产车间；第四季度完工</t>
  </si>
  <si>
    <t>泉州生木模板有限公司技改项目</t>
  </si>
  <si>
    <t>建设厂房2160平方米，购买生产设备用于生木模板的生产</t>
  </si>
  <si>
    <t>第一季度规划设计；第二季度建设厂房2160平方米；第三季度购买生木模板生产线；第四季度安装生产线，调试设备，试投产</t>
  </si>
  <si>
    <t>泉州生木模板有限公司</t>
  </si>
  <si>
    <t>永春县雪山靓雪矿泉水有限公司厂房改造</t>
  </si>
  <si>
    <t>生产工艺改进，增加一条生产线，对老旧厂房进行改造，完善配套设施</t>
  </si>
  <si>
    <t>第一季度论证；第二季度布局优化；第三季度设备引进；第四季度调试</t>
  </si>
  <si>
    <t>永春县雪山靓雪矿泉水有限公司</t>
  </si>
  <si>
    <t>五盛钢结构技改项目</t>
  </si>
  <si>
    <t>生产加工工艺进行提升改造，购买新设备6台，建设精细生产线2条，改善生产，提高产品品质及产量</t>
  </si>
  <si>
    <t>第一季度技改设计；第二季度厂房内部改造；第三季度购置设备，建设生产线；第四季度投产</t>
  </si>
  <si>
    <t>福建五盛钢结构实业有限公司</t>
  </si>
  <si>
    <t>荣发服饰技改项目</t>
  </si>
  <si>
    <t>租用厂房2000平方米，采购生产设备，年产服装75万件</t>
  </si>
  <si>
    <t>第一季度完成厂房租用；第二季度完成设备采购；第三季度投产</t>
  </si>
  <si>
    <t>泉州市荣发服装织造有限公司</t>
  </si>
  <si>
    <t>闽周陶瓷技改项目</t>
  </si>
  <si>
    <t>用地面积约1.5亩，建设生产性厂房1栋，建筑面积约5500平方米，购买生产设备等</t>
  </si>
  <si>
    <t>第一、二季度进行部分厂房建设；第三、四季度完成厂房以及配套设施建设，设备购置安装，投产</t>
  </si>
  <si>
    <t>闽周陶瓷有限公司</t>
  </si>
  <si>
    <t>丰永顺陶瓷花纸技改项目</t>
  </si>
  <si>
    <t>用地面积约2亩，建设生产性厂房1栋，建筑面积约7000平方米，购买生产设备等</t>
  </si>
  <si>
    <t>丰永顺陶瓷花纸有限公司</t>
  </si>
  <si>
    <t>凯瑞思陶瓷技改项目</t>
  </si>
  <si>
    <t>租赁厂房面积4135平方米，主要建设生产线1条，陶瓷年产量10万套</t>
  </si>
  <si>
    <t>第一、二季度进行厂房内外装修；第三、四季度购买设备安装调试，并试投产</t>
  </si>
  <si>
    <t>福建省永春县凯瑞思陶瓷有限公司</t>
  </si>
  <si>
    <t>青玲包装技改项目</t>
  </si>
  <si>
    <t>新增设备发泡机一台，熟化仓一台，养生仓15，管道若干，建设发泡成型生产线一条</t>
  </si>
  <si>
    <t>第一季度季度购置安装生产设备，建设发泡生产线；第二季度投产</t>
  </si>
  <si>
    <t>福建青铃包装有限公司</t>
  </si>
  <si>
    <t>艺龙建筑材料技改项目</t>
  </si>
  <si>
    <t>建设办公场所，新增整形机、筛网、大破、制砂机、皮带机、装载设备等，增1条生产线，购置挖掘机、铲车、通讯车</t>
  </si>
  <si>
    <t>第一季度进行办公场所建设；第二季度进行生产设备采购；第三季度建设生产线；第四季度投产</t>
  </si>
  <si>
    <t>泉州市艺龙建筑材料有限公司</t>
  </si>
  <si>
    <t>旭峰超纤技改项目</t>
  </si>
  <si>
    <t>增设干式PU涂层机和松式烘干线各5条，新建厂房2000平方米</t>
  </si>
  <si>
    <t>第一季度进行厂房建设；第二季度进行生产设备采购安装及生产线建设；第三季度投产</t>
  </si>
  <si>
    <t>泉州旭峰超纤有限公司</t>
  </si>
  <si>
    <t>西斯特环保材料技改项目</t>
  </si>
  <si>
    <t>购置新型生产线2条，生产消泡剂等新型环保材料</t>
  </si>
  <si>
    <t>第一季度完成购置生产线；第二季度完成安装；第三季度完成设备调试，投产</t>
  </si>
  <si>
    <t>福建省西斯特环保材料科技有限责任公司</t>
  </si>
  <si>
    <t>竹展吉泰克科技技改项目</t>
  </si>
  <si>
    <t>购置新型生产设备3套，开发新产品，提高生产效率</t>
  </si>
  <si>
    <t>第一季度完成购置生产设备并安装；第二季度完成设备调试，投产</t>
  </si>
  <si>
    <t>福建竹展吉泰克科技有限公司</t>
  </si>
  <si>
    <t>兴全香业技改项目</t>
  </si>
  <si>
    <t>达埔镇　</t>
  </si>
  <si>
    <t>购置新型生产线2条，开发新香品，年产量400吨</t>
  </si>
  <si>
    <t>兴全香业有限公司</t>
  </si>
  <si>
    <t>雄燕水泥技改项目</t>
  </si>
  <si>
    <t>购置新型生产线1条，提高生产效率</t>
  </si>
  <si>
    <t>雄燕水泥有限公司</t>
  </si>
  <si>
    <t>百轩香业技改项目</t>
  </si>
  <si>
    <t>购置新型生产线2条，开发新香品，年产量260吨</t>
  </si>
  <si>
    <t>福建百轩香业有限公司</t>
  </si>
  <si>
    <t>得壹醋业技改项目</t>
  </si>
  <si>
    <t>由永春得壹醋业有限公司提供生产设备、醋制作工艺培训，发展制醋小作坊20家，产品由该企业统一销售</t>
  </si>
  <si>
    <t>第一季度完成购买生产设备，醋制作工艺培训；第二季度小作坊开始生产</t>
  </si>
  <si>
    <t>永春得壹醋业有限公司</t>
  </si>
  <si>
    <t>联欣包装技改项目</t>
  </si>
  <si>
    <t>泉州永春达盛香业有限公司</t>
  </si>
  <si>
    <t>昌林瓷业改建年产30万件陶瓷卫生生产线</t>
  </si>
  <si>
    <t>进行生产车间场地改造，购置安装隧道窑1套，新增12工位分体座便器高压成型机2套</t>
  </si>
  <si>
    <t>第一季度设备采购；第二季度厂房改造；第三季度设备安装；第四季度试运行</t>
  </si>
  <si>
    <t>永春昌林瓷业有限公司</t>
  </si>
  <si>
    <t>泉州创辰食品技改项目</t>
  </si>
  <si>
    <t>计划租赁厂房2000平方米，建设无菌生产车间1200平方，引进蜜饯、干果生产线4条，果冻生产线1条及其它配套设施，日产蜜饯、干果10万粒、果冻3万条，年产值2000万元</t>
  </si>
  <si>
    <t>第一季度开工；第二季度建设厂房2000平方米、无菌车间的建设、投产3条生产线；第三季度继续完成建设厂房和2条生产线；第四季度投产</t>
  </si>
  <si>
    <t>泉州创辰食品有限公司</t>
  </si>
  <si>
    <t>泉州万佳康服装织造有限公司技改项目</t>
  </si>
  <si>
    <t>计划租赁厂房2000平方米，装修生产车间2000平方，购置电脑平车、电脑锁边机300台，下篮机、坎车20台，圆盘机5台、裁床2台，办公设备若干，年产值1000万元</t>
  </si>
  <si>
    <t>第一季度开工；第二季度建设并装修厂房2000平方米；第三季度完成设备购置和设备调试；第四季度投产</t>
  </si>
  <si>
    <t>泉州万佳康服装织造有限公司</t>
  </si>
  <si>
    <t>酢周边食品技改项目</t>
  </si>
  <si>
    <t>租赁厂房1100平方米，采购机器设备，新建生产线，生产销售食品、乳制品、饮料等，预计年产值1112万元</t>
  </si>
  <si>
    <t>第一季度办理相关手续、租赁厂房、场所整理；第二季度购买及安装设备、投产</t>
  </si>
  <si>
    <t>福建永春酢周边食品有限公司</t>
  </si>
  <si>
    <t>鲜麦食品技改项目</t>
  </si>
  <si>
    <t>租赁厂房500平方米，采购机器设备，新建生产线，生产销售面包糕点、乳制品等，年产值约1069万元</t>
  </si>
  <si>
    <t>第一季度办理相关手续、租赁厂房、场所整理、购买及安装设备、投产</t>
  </si>
  <si>
    <t>泉州鲜麦食品有限公司</t>
  </si>
  <si>
    <t>环城鞋业技改项目</t>
  </si>
  <si>
    <t>租赁厂房2500平方米，采购机器设备，新建生产线，年产约300万双鞋及其他鞋用材料，预计年产值600万元</t>
  </si>
  <si>
    <t>第一季度办理相关手续及场所整理、安装设备、投产</t>
  </si>
  <si>
    <t>环成鞋业有限公司</t>
  </si>
  <si>
    <t>亿诚服装技改项目</t>
  </si>
  <si>
    <t>租赁6000平方米，采购机器设备，新建生产线，生产销售运动服饰、箱包等，预计年产值3000万元</t>
  </si>
  <si>
    <t>第一季度办理相关手续、租赁厂房、场所整理；第二季度购买及安装设备；第三季度投产</t>
  </si>
  <si>
    <t>泉州市永春亿诚服装有限公司</t>
  </si>
  <si>
    <t>宏华新能源科技有限公司技改项目</t>
  </si>
  <si>
    <t>租赁厂房2000平方米，购置设备生产销售益胶泥、瓷砖泥等，年产值2335万元</t>
  </si>
  <si>
    <t>永春县宏华新能源科技有限公司</t>
  </si>
  <si>
    <t>福建固力狮实业技改项目</t>
  </si>
  <si>
    <t>生产、加工、销售乳丝胶、粘扣带、织带及乳胶制品，采购引进标准生产流水线4条，提升产能</t>
  </si>
  <si>
    <t>第一季度办理技改项目申报、市场调研；第二季度拟定采购供应商，签订合同采购设备；第三季度新采购设备进场安装；第四季度设备调试、试运行</t>
  </si>
  <si>
    <t>元龙（福建）日用品有限公司技改项目</t>
  </si>
  <si>
    <t>生产、加工、销售环保蚊香、灭蚊液、一次性口罩，采购更新生产设备，提升产能</t>
  </si>
  <si>
    <t>元龙（福建）日用品有限公司</t>
  </si>
  <si>
    <t>万家美技改项目</t>
  </si>
  <si>
    <t>改造厂房2000平方米，采购50台全自动成型电脑横机，建设一条年产15万件的高档成衣生产线</t>
  </si>
  <si>
    <t>第一、二厂房改建及装修；第三季度设备采购、安装、调试；第四季度投产</t>
  </si>
  <si>
    <t>福建万家美轻纺服饰有限公司</t>
  </si>
  <si>
    <t>佳威塑料包装技改项目</t>
  </si>
  <si>
    <t>改造厂房2000平方米，新建两条APVC防晒膜仿古青瓦生产线</t>
  </si>
  <si>
    <t>福建省永春佳威塑料包装制品有限公司</t>
  </si>
  <si>
    <t>德恒服饰织造技改项目</t>
  </si>
  <si>
    <t>新建厂房8200平方米，购置新生产设备，新增一条生产线</t>
  </si>
  <si>
    <t>第一季度进行基础设施建设；第二季度进行主体厂房建设；第三季度完成主体厂房5000平方米建设和购置新生产设备；第四季度进行设备安装调试</t>
  </si>
  <si>
    <t>泉州市德恒服饰织造有限公司</t>
  </si>
  <si>
    <t>中兴建材砂石仓储中心项目（二期）</t>
  </si>
  <si>
    <t>新增用地面积5983平方米，其中建设仓库4000平方米，建设道路和其它设施1500平方米；建设存储10万方砂石的仓库</t>
  </si>
  <si>
    <t>第一季度进行规划设计；第二季度进行场地平整、厂房基础建设；第三季度进行厂房、仓库主体及道路等建设；第四季度进行生产设备购置、安装</t>
  </si>
  <si>
    <t>永春中兴建材有限公司</t>
  </si>
  <si>
    <t>福建泉州新恒发包装技改项目</t>
  </si>
  <si>
    <t>投资5000万，总建筑面积约9000平方米，主要进行改建厂房仓库，改建办公、宿舍楼，购置高速印刷机、全自动埃菲尔圆压圆、模切等设备</t>
  </si>
  <si>
    <t>第一季度进行厂房改造建设；第二季度完成设备购置；第三季度完成设备调试进行试生产</t>
  </si>
  <si>
    <t>福建泉州新恒发包装有限公司</t>
  </si>
  <si>
    <t>泉州永春美道嘉工艺品技改项目</t>
  </si>
  <si>
    <t>投资1500万，主要购置真空泵、空压机、环保设施、除尘系统、排气系统等设备</t>
  </si>
  <si>
    <t>第一季度进行厂房改造建设；第二季度完成设备的购置，进行安装；第三季度进行设备调试，试生产</t>
  </si>
  <si>
    <t>泉州永春美道嘉工艺品有限公司</t>
  </si>
  <si>
    <t>永春县福祥醋业技改项目</t>
  </si>
  <si>
    <t>改造装修厂房4600平方米，购置老醋生产设备及原料，建设老醋生产线</t>
  </si>
  <si>
    <t>永春县福祥醋业发展有限公司</t>
  </si>
  <si>
    <t>铭进针织技改项目</t>
  </si>
  <si>
    <t>租赁厂房，购置新型自动手套机生产线，并升级相应的供电、通风、除尘设施，生产手套等产品</t>
  </si>
  <si>
    <t>第一季度厂房租赁，设备购买洽谈；第二季度设备安装、配套设施升级；第三季度调试并投产</t>
  </si>
  <si>
    <t>泉州铭进针织有限公司</t>
  </si>
  <si>
    <t>大白洋乳业技改项目</t>
  </si>
  <si>
    <t>厂房1400平方米进行改造、装修；新增1条生产线，购置新型生产设备，生产及销售羊奶，年产值3000万</t>
  </si>
  <si>
    <t>第一季度完成厂房改造及装修；第二季度购置安装设备；第三、四季度调试设备，投入生产</t>
  </si>
  <si>
    <t>福建省骏牧乳业有限公司</t>
  </si>
  <si>
    <t>福明日用品技改项目</t>
  </si>
  <si>
    <t>装修厂房及办公楼3300平方米，厂区道路硬化。新增搅拌罐、灌装机等新型生产设备，年产8000吨洗涤剂、2000吨柔顺剂、1000吨消毒水</t>
  </si>
  <si>
    <t>第一季度厂房及办公楼装修；第二季度道路硬化及采购生产设备；第三季度建设生产线；第四季度投产使用</t>
  </si>
  <si>
    <t>福建福明日用品科技有限公司</t>
  </si>
  <si>
    <t>丰川鞋业技改项目</t>
  </si>
  <si>
    <t>厂房4500平方米进行装修改造；制鞋生产线改造升级，购置新型生产设备并安装投产，年产值6000万</t>
  </si>
  <si>
    <t>泉州丰川鞋业有限公司</t>
  </si>
  <si>
    <t>二</t>
  </si>
  <si>
    <t>服务业项目：17个</t>
  </si>
  <si>
    <t>商贸项目：8个</t>
  </si>
  <si>
    <t>一都镇电商产播创客基地</t>
  </si>
  <si>
    <t>建设酒香古街电商直播一条街，设置直播间14间，将一都旧粮站办公楼及仓库共1600平方米改造为电商运营中心、创客中心、物流配送中心，进行基地道路提升改造、景观绿化、亮化等工程建设</t>
  </si>
  <si>
    <t>第一季度进行运营中心、创客中心设计及酒香古街直播间装修，组建运营团队，招商引资；第二季度完成酒香古街直播间装修，完成运营中心、创客中心设计并开始装修；第三季度进行酒香古街直播间内部装饰设计、电商产播基地设备采购，进行基地道路提升改造、景观绿化、亮化建设；第四季度完工投用</t>
  </si>
  <si>
    <t>综合农贸市场</t>
  </si>
  <si>
    <t>建设1500平方米综合农贸市场</t>
  </si>
  <si>
    <t>第一季度规划设计；第二、三、四季度建设综合农贸市场并投用</t>
  </si>
  <si>
    <t>农副产品电商扶贫项目</t>
  </si>
  <si>
    <t>选址办公楼，建设办公室、会议室、分拣中心、仓库等；租用场地作为直播基地进行直播带货</t>
  </si>
  <si>
    <t>第一季度进行办公室、会议室等室内装修改造；第二季度进行农产品展示厅建设；第三季度进行直播基地改造；第四季度完工投用</t>
  </si>
  <si>
    <t>唯一网络科技有限公司</t>
  </si>
  <si>
    <t>介福乡电商园</t>
  </si>
  <si>
    <t>建设8层办公大楼，总建筑面积5440平方米，入驻的电商企业20家。成立运营管理公司和引进快递公司入驻，提升线上销售专业性,打造集电子商务、营销广告、渠道推广、仓储物流、网店摄影等为一体的综合园区，促进陶瓷产业线上发展</t>
  </si>
  <si>
    <t>第一季度进行办公楼建设；第二季度进行装修，宽带、消防喷淋安装；第三季度进行园区内部装饰、制度上墙等；第四季度电商企业入驻，试运营</t>
  </si>
  <si>
    <t>福建永春山水S酒店二次装修项目</t>
  </si>
  <si>
    <t>在福信一期二次装修酒店共5层，总面积约5231.73平方米</t>
  </si>
  <si>
    <t>第一季度进行规划设计等前期工作；第二、三季度酒店装修；第四季度完工开业</t>
  </si>
  <si>
    <t>五里街镇农夫集市</t>
  </si>
  <si>
    <t>建设农夫集市停车场6000平方米，打造“农民保卫餐桌安全”为主题的农副产品交易市场</t>
  </si>
  <si>
    <t>第一季度完成项目征地、设计、立项和用地报批等相关前期工作；第二、三季度完成停车场建设工程；第四季度完成农夫产品交易市场的建设</t>
  </si>
  <si>
    <t>东山网红一条街</t>
  </si>
  <si>
    <t>依托乡村振兴，发展旅游产业，长1.5公里，计划建设步行街、亲子互动项目、4点半课堂工程、亲子民宿、沿街灯光秀、示范性网红店、“三治融合馆”、电商平台、农副产品展销中心等</t>
  </si>
  <si>
    <t>第一季度进行中洋街环境整治和村部装修；第二季度进行周边民房平改坡建设；第三季度进行旧幼儿园改造和老人活动中心建设；第四季度完善果储物流中心和水果精准分级机械化处理厂房建设</t>
  </si>
  <si>
    <t>卧龙湾影视科技创设基地</t>
  </si>
  <si>
    <t>改造升级卧龙湾2.28万平方米别墅区，引进约翰·修斯国际一流影业技术和艺术资源，打造集影视特效制作、体验、实习于一体的影视综合体</t>
  </si>
  <si>
    <t>第一季度卧龙湾2.28万平方米别墅区改造；第二季度卧龙湾2.28万平方米别墅区改造、装修；第三季度改造、装修收尾，购买安装相关设备、设施；第四季度部分投产</t>
  </si>
  <si>
    <t>修思（泉州）影视科技有限公司</t>
  </si>
  <si>
    <t>（二）</t>
  </si>
  <si>
    <t>旅游项目：9个</t>
  </si>
  <si>
    <t>全县A级景区提升改造</t>
  </si>
  <si>
    <t>有关乡镇</t>
  </si>
  <si>
    <t>子项目6个。牛姆林规划建设永春非物质文化遗产展示馆，水滑道1公里，提升改造景区瀑布、旅游公厕、标示标牌等；北溪文苑提升游客服务中心、停车场改造、客房改造、建设儿童游乐园；雪山景点建设游客驿站、东溪大峡谷大门及景区内中部休息亭修缮；仙洞普济寺新建旅游厕所一座；乌髻岩景区游步道提升、新增一条2公里景区道路、建设灯光秀工程；魁星岩景区新增旅游厕所一座，大殿修缮，游客服务中心周围环境整治等；埔头农业公园建设停车场、旅游厕所、多功能餐厅</t>
  </si>
  <si>
    <t>第一、二季度完成项目设计和招投标；第三、四季度完成项目建设</t>
  </si>
  <si>
    <t>文体旅游局</t>
  </si>
  <si>
    <t>创建全域旅游小镇和金牌旅游示范村工程</t>
  </si>
  <si>
    <t>子项目9个。建设岵山镇茂霞村旅游景观带、岵山镇和林村传统村落改善提升项目、岵山历史文化名镇提升工程、岵山古镇乡愁美好生活片区项目、一都镇铁峰山旅游景区、一都全域旅游景区开发建设项目、岱山文化园建设、三岭村旅游提升工程、一都红色文化村建设等</t>
  </si>
  <si>
    <t>创建福建省全民运动健身模范县</t>
  </si>
  <si>
    <t>基本建成县、乡镇、行政村(社区)、小区（自然村）四级全民健身设施网络体系，县城中心社区“15分钟健身圈”全覆盖；创建老年人健身康乐家园、300公里健身步道等全民健身设施；举办全民健身赛事活动、培育打造省级体育产业特色基地（小镇）、省级体育休闲旅游基地等</t>
  </si>
  <si>
    <t>第一季度完成永春县创建福建省全民健身模范县测评体系任务分解表；第二、三季度搜集各乡镇、各部门创建材料；第四季度完成搜集材料，迎评工作准备</t>
  </si>
  <si>
    <t>争创外山云河谷3A级旅游景区</t>
  </si>
  <si>
    <t>完善云河谷景区停车场、游客服务中心等旅游景区要素，新建旅游厕所1栋，建设景区至草洋村游步道800米，打造外山蜂蜜文化园，规划设计丛林穿越等旅游娱乐项目</t>
  </si>
  <si>
    <t>第一、二季度完成景区停车场、游客服务中心、旅游厕所等基础设施建设；第三、四季度新增景区娱乐项目并迎接验收</t>
  </si>
  <si>
    <t>龙垵寨康养中心及配套设施建设项目</t>
  </si>
  <si>
    <t>在埔头村龙垵寨建设一座康养中心，配套建设一个停车场及游乐设施，用地约25亩，规划建筑面积约1万平方米，共有标间20间，套房12套</t>
  </si>
  <si>
    <t>第一季度完成项目选址、规划设计、用地报批、立项等前期工作；第二季度完成停车场及道路等设施建设；第三四季度完成康养中心主体工程建设</t>
  </si>
  <si>
    <t>永春文化旅游</t>
  </si>
  <si>
    <t>子项目11个。铁峰山旅游景区、一都镇岱山文化园建设项目、一都镇红色文化村建设项目、横口乡红色旅游基础设施建设、下洋镇知青文化园项目、西安历史文化名村保护发展项目、五里街古街产业园、大羽特色村庄建设项目、余光中乡愁文创园、龙水乡旅、外山乡高山度假区等</t>
  </si>
  <si>
    <t>2019-2025</t>
  </si>
  <si>
    <t>第一、二季度进行整体规划设计；第三、四季度进行配套设施建设</t>
  </si>
  <si>
    <t>文体旅游局有关乡镇</t>
  </si>
  <si>
    <t>永春旅游景区提升</t>
  </si>
  <si>
    <t>子项目8个。一都镇全域旅游景区开发建设项目、一都镇三岭村旅游提升工程、乌髻岩景区提升工程、锦斗镇环雪山旅游项目、雪山旅游景区提升工程、霞陵溪吾峰段国家级水利风景区、天马岩生态旅游风景区、霞陵溪吾峰段国家级水利风景区（二期）、桃城镇红色传承3A级旅游景区等</t>
  </si>
  <si>
    <t>第一、二季度规划设计、论证；第三、四季度开始建设道路、基础设施提升等建设</t>
  </si>
  <si>
    <t>永春农业观光旅游</t>
  </si>
  <si>
    <t>子项目4个。玉斗镇现代农业观光旅游项目、桂洋镇乡村振兴之田园综合体项目、东平镇休闲旅游精品区项目、茂霞村旅游景观带项目等</t>
  </si>
  <si>
    <t>第一、二季度全面完成规划、征地、办理相关备案手续；第二季度开工建设；第三季度开始施工；第四季度完旅游配套</t>
  </si>
  <si>
    <t>永春工业旅游</t>
  </si>
  <si>
    <t>子项目2个。工业陶瓷旅游、艺术小镇项目等</t>
  </si>
  <si>
    <t>第一季度陶瓷文创园建设、提升文化传承展示馆；第二、三季度观光工厂、漆艺文创区建设；第四季度布馆、优化</t>
  </si>
  <si>
    <t>基础设施项目：16个</t>
  </si>
  <si>
    <t>“四好农村路网”工程</t>
  </si>
  <si>
    <t>各乡镇</t>
  </si>
  <si>
    <t>实施农村公路新改建60公里，安全生命防护工程50公里，养护专项工程50公里，危桥改造工程5座</t>
  </si>
  <si>
    <t>全面完成年度任务</t>
  </si>
  <si>
    <t>各乡镇、     永春县公路建设开发有限公司</t>
  </si>
  <si>
    <t>乡村道路提升改造</t>
  </si>
  <si>
    <t>子项目17个。一都镇公路新建改建养护专项建设项目，横口乡公路养护专项工程，下洋镇零公里至铅坑路口塌陷治理项目、下洋道路提升建设工程，玉斗镇基础设施提升改造项目，桂洋镇道路提升工程，呈祥乡道路交通基础设施提级改造工程，苏坑镇农村道路交通提升工程，蓬壶镇乡村基础设施、道路及安保设施工程建设，达埔镇农村道路提档升级，吾峰镇道路提级改造，永春县桃城镇吴上线姜莲至上沙段改造工程，东平镇农村公路养护及危桥改造工程，东关镇道路改造提升工程，岵山镇域路网提级改造，仙夹镇道路优化提升项目，外山乡基础设施提升</t>
  </si>
  <si>
    <t>完成年度目标任务</t>
  </si>
  <si>
    <t>交通运输局
有关乡镇</t>
  </si>
  <si>
    <t>全面（综合）治水项目</t>
  </si>
  <si>
    <t>原综合性（多部门）项目，以河长制为抓手，2021年计划投资5.2亿元，治污水方面，建设县城区管网建设和改造20公里，济川溪污水管网建设18公里，继续推进农村生活污水处理设施建设；防洪水方面，推进蓬壶镇、达埔镇防洪工程建设，开展河道治理5公里；涵养水方面，水土流失治理3万亩，涵养林建设1.2万亩；美化水、利用水方面，结合美丽乡村、全域旅游，开展乡村振兴、绿盈乡村及苏坑、外山2个清新流域治理项目建设</t>
  </si>
  <si>
    <t>第一季度进行前期规划及实施方案设计；第二季度完成施工图设计；第三季度上网招投标并开工建设；第四季度完工</t>
  </si>
  <si>
    <t>各相关乡镇</t>
  </si>
  <si>
    <t>乡村河道综合治理及供水项目</t>
  </si>
  <si>
    <t>子项目18个。整治一都镇、横口乡、下洋镇、坑仔口镇、桂洋镇、锦斗镇、蓬壶镇、桃城镇、东平镇、东关镇、岵山镇、仙夹镇、湖洋镇、外山乡辖区内的河道，进行生态补植、河床改良等、拦河坝加固等建设，实施湖洋镇农村饮水安全巩固提升二期工程</t>
  </si>
  <si>
    <t>水利局
有关乡镇</t>
  </si>
  <si>
    <t>水利局   有关乡镇</t>
  </si>
  <si>
    <t>环卫设施建设</t>
  </si>
  <si>
    <t>永春县城区和永春县垃圾填埋场</t>
  </si>
  <si>
    <t>实施城区主干道和社区保洁市场化运作；对县城15个主要社区的环卫车辆进行淘汰更换，拟购置15部垃圾运输车；对县城主干道破损的果皮箱进行更换，拟购置600套果皮箱；对县城生活垃圾中转站老、破、旧的环卫设备进行更换和提升，拟置换8个生活垃圾压缩箱；永春县垃圾填埋场渗滤液处理系统市场化运作</t>
  </si>
  <si>
    <t>2019-2024</t>
  </si>
  <si>
    <t>第一季度完成城区主干道市场化保洁，完成15部垃圾运输车、8套垃圾压缩箱和600套果皮箱招标前期工作，完成垃圾填埋场渗滤液和地下导排水处理；第二季度完成城区主干道市场化保洁，完成15部垃圾运输车、8套垃圾压缩箱和600套果皮箱招标工作，完成垃圾填埋场渗滤液和地下导排水处理；第三季度完成城区主干道市场化保洁，完成15部垃圾运输车、8套垃圾压缩箱和600套果皮箱验收并投入使用，完成垃圾填埋场渗滤液和地下导排水处理；第四季度完成城区主干道市场化保洁，完成垃圾填埋场渗滤液和地下导排水处理</t>
  </si>
  <si>
    <t>乡镇基础设施提升</t>
  </si>
  <si>
    <t>子项目12个。进行横口乡、下洋镇、坑仔口镇、锦斗镇、蓬壶镇、石鼓镇、五里街镇、桃城镇、东平镇、东关镇、岵山镇、湖洋镇、外山乡等乡镇污水垃圾处理、雨水收集等基础设施提级改造、建设</t>
  </si>
  <si>
    <t>完成年度计划建设任务</t>
  </si>
  <si>
    <t>公安局派出所业务用房</t>
  </si>
  <si>
    <t>达埔派出所业务用房：项目用地面积10.2亩，建设总面积2522.89平方米；介福派出所业务用房：项目用地面积3.279亩，建筑面积926.06平方米；岵山派出所置换至原岵山中心幼儿园并进行重新装修；坑仔口派出所置换至原坑仔口交管站进行重新装修</t>
  </si>
  <si>
    <t>开工建设达到可使用状态</t>
  </si>
  <si>
    <t>公安局</t>
  </si>
  <si>
    <t>煤矿矿区生态恢复工程</t>
  </si>
  <si>
    <t>矿山荒废地绿化1500亩，生态恢复600亩</t>
  </si>
  <si>
    <t>第一季度进行方案设计和前期手续；第二季度完成绿化200亩及生态恢复50亩；第三季度完成绿化200亩及生态恢复70亩；第四季度完成绿化200亩及生态恢复80亩</t>
  </si>
  <si>
    <t>石鼓供电所</t>
  </si>
  <si>
    <t>规划占地1.63亩，建筑面积900平方米</t>
  </si>
  <si>
    <t>第一季度前期手续办理、征地；第二季度完成征地，基础建设；第三季度主体建设；第四季度主体建设</t>
  </si>
  <si>
    <t>服务乡村振兴电网设施建设</t>
  </si>
  <si>
    <t>1.乡村振兴电网建设及2021年各供电片区农村配电网建设,计划新建改造低压线路169公里,10千伏线路221公里,电缆7公里,配变121台,环网柜7台,柱上开关180台,户表改造9680户；
2.儿童公园公共停车场电动汽车充换电设施及相关配套设施建设</t>
  </si>
  <si>
    <t>供电公司</t>
  </si>
  <si>
    <t>35千伏及以上输变电项目</t>
  </si>
  <si>
    <t>1、福建泉州永春坑口110kV输变电扩建工程；                                
2、福建泉州永春冷水110kV变电站主变扩建工程；                             
3、福建泉州永春魁星110kV变电站主变扩建工程；                              
4、福建泉州永春埔香110kV变电站主变扩建工程；                                
5、福建泉州永春桃城变T接垄冷线110kV线路工程；                                     
6、福建泉州永春济川110kV输变电工程；                                   
7、福建泉州永春高垄~冷水110kV线路工程新建线路合计14.3公里；                               
8、福建泉州永春高垄~魁星110线路工程新建线路6.8公里；                                  
9、泉州吾峰35kV输变电工程新建主变2*6.3兆伏安，新建线路11.3公里；                                                                
10、泉州永春仙夹35kV输变电工程新建主变2*6.3兆伏安，新建线路12.8公里</t>
  </si>
  <si>
    <t>数字网络建设（核心机房、5G、光宽带)</t>
  </si>
  <si>
    <t>所有乡镇</t>
  </si>
  <si>
    <t>核心机房方面，主要对蓬壶孔里工业区核心二局楼进行主体及配套的建设并启用；5G建设方面，主要对城区、发达乡镇进行5G网络建设及覆盖；光宽带方面，主要对新建楼盘、乡镇未覆盖区域进行补强补覆盖</t>
  </si>
  <si>
    <t>目标到四季度完成蓬壶核心二局楼的投用；完成城区5G网络的连片覆盖及发达乡镇的5G覆盖；完成新建楼盘的光宽带覆盖</t>
  </si>
  <si>
    <t>永春移动分公司</t>
  </si>
  <si>
    <t>永春移动分公司、相关乡镇</t>
  </si>
  <si>
    <t>电信千兆光宽带网络建设</t>
  </si>
  <si>
    <t>实现全县覆盖千兆光宽带入户</t>
  </si>
  <si>
    <t>永春电信分公司</t>
  </si>
  <si>
    <t>电信5G网络建设</t>
  </si>
  <si>
    <t>实现乡镇镇区及发达乡村的5G信号覆盖</t>
  </si>
  <si>
    <t>5G、4G覆盖、边缘云MEC及信息化建设</t>
  </si>
  <si>
    <t>5G、4G设备、土建、铁塔、抱杆、电源、电池、市电、传输线路、分组网设备、窄带物联网、2B专网、宽带设施及信息化建设项目等</t>
  </si>
  <si>
    <r>
      <rPr>
        <sz val="10"/>
        <color indexed="8"/>
        <rFont val="宋体"/>
        <charset val="134"/>
      </rPr>
      <t>2019</t>
    </r>
    <r>
      <rPr>
        <sz val="10"/>
        <color indexed="8"/>
        <rFont val="宋体"/>
        <charset val="134"/>
      </rPr>
      <t>-</t>
    </r>
    <r>
      <rPr>
        <sz val="10"/>
        <color indexed="8"/>
        <rFont val="宋体"/>
        <charset val="134"/>
      </rPr>
      <t>2021</t>
    </r>
  </si>
  <si>
    <t>中国联通永春分公司</t>
  </si>
  <si>
    <t>永春县数字机房建设</t>
  </si>
  <si>
    <t>建设县域数字机房，共建设1000个柜，分三期建设，一期建设80个柜，二期和三期根据实际情况建设</t>
  </si>
  <si>
    <t>宜居环境建设项目:7个</t>
  </si>
  <si>
    <t>湖安村整村搬迁</t>
  </si>
  <si>
    <t>完成湖安搬迁户59户，集中住宅小区选址、规划、设计工作；做好住宅小区的建设工作，建设及回迁</t>
  </si>
  <si>
    <t>第一、二季度湖安搬迁户56户，集中住宅小区的方案设计、论证、立项；第三、四季度开展项目挡土护坡、土方平整及道路规划建设</t>
  </si>
  <si>
    <t>城中村改造</t>
  </si>
  <si>
    <t>消防大队边14间店面改造建设，用地面积1038平方米，建筑面积约5000平方米；德风社区味安食品公司拆迁安置房建设：用地面积1317平方米，建筑面积约4700平方米；德风小学旁拆迁改造建设：用地面积5556平方米，建筑面积约3.7万平方米；环翠低洼地带民房改造建设：用地面积2600平方米，建筑面积约1.5万平方米</t>
  </si>
  <si>
    <t>消防大队边14间店面改造建设：第一、二季度主体内外装修工程，第三季度工程竣工。德风小学旁拆迁改造建设：第一、二季度1#2#主体内外装修工程、地面工程施工，第三、四季度工程竣工。环翠低洼地带民房改造建设：第一、二季度挂牌拍卖，第三季度办理规划许可证、环评等施工前期手续，第四季度开工建设</t>
  </si>
  <si>
    <t>桃城镇老旧小区基础设施改造工程</t>
  </si>
  <si>
    <t>对环翠套房、交通局套房、建行套房、林场套房、交警套房、财政局套房等19个老旧小区，约745套，8.6万平方米进行改造。建设内容包括停车设施改造、基础设施改造、公建设施改造、环卫设施改造、消防设施改造、技防设施改造、绿化景观改造等</t>
  </si>
  <si>
    <t>第一季度二期部分小区方案设计；第二季度二期部分小区项目招投标；第三、四季度开工建设及竣工</t>
  </si>
  <si>
    <t>北溪锦绣园</t>
  </si>
  <si>
    <t>用地面积60亩，总建筑面积4.86万平方米，建设别墅群，户数200户，停车位113个</t>
  </si>
  <si>
    <t>第一季度规划设计等；第二季度开始流转土地；第三季度主体建设；第四季度基础设施建设</t>
  </si>
  <si>
    <t>乡镇教育设施建设</t>
  </si>
  <si>
    <t>子项目7个，一都镇教育提升项目，下洋镇教育设施建设工程，坑仔口镇教育提升工程，达埔镇学校建设，石鼓镇第三中心幼儿园，东平镇产教融合实训基地，永春六中校园西区建设，仙夹中学教学楼项目等</t>
  </si>
  <si>
    <t>乡镇住宅小区建设</t>
  </si>
  <si>
    <t>子项目7个。锦斗镇、苏坑镇、达埔镇、吾峰镇、仙夹镇、湖洋镇等6个乡镇进行住宅小区、安居小区及配套设施等建设</t>
  </si>
  <si>
    <t>住建局
有关乡镇</t>
  </si>
  <si>
    <t>宜居乡村整治</t>
  </si>
  <si>
    <t>子项目26个。推进一都镇、下洋镇、玉斗镇、桂洋镇、锦斗镇、呈祥乡、苏坑镇、蓬壶镇、达埔镇、介福乡、吾峰镇、石鼓镇、桃城镇、东平镇、岵山镇、湖洋镇、外山乡等乡镇宜居村庄环境整治及文化产业、休闲养老服务等配套设施建设</t>
  </si>
  <si>
    <t>现代农业项目：9个</t>
  </si>
  <si>
    <t>两岸农业融合发展水果产业园</t>
  </si>
  <si>
    <t>利用两岸人才资源，开展新品种选育、病虫害防控、品质提升栽培技术研究，优化柑桔品种结构，促进水果产业稳定快速发展</t>
  </si>
  <si>
    <t>开展两岸合作开展早晚熟品种的选育工作，开展不知火、爱媛28号等配套栽培新技术研究，应用推广1000亩以上；开展柑桔黄龙病防控技术研究，应用推广5000亩以上；引导绿色健康理念，引进适宜新机具1项以上，开展品质提升栽培新技术研究，应用推广5000亩以上</t>
  </si>
  <si>
    <t>农业农村局相关企业</t>
  </si>
  <si>
    <t>农业农村局</t>
  </si>
  <si>
    <t>永春芦柑特色优势区建设</t>
  </si>
  <si>
    <t>相关乡镇</t>
  </si>
  <si>
    <t>建设生态芦柑基地3万亩，新建加工处理中心5个、保鲜冷藏库5000立方米、现代智慧农业基地5个，水泥硬化基地道路20公里，配套水利灌溉设施基地5000亩，促进永春芦柑优势产业增效、柑农增收，切实推动乡村振兴</t>
  </si>
  <si>
    <t>建设生态芦柑基地2000亩，新建加工处理中心1个、保鲜冷藏库2000立方米、现代智慧农业基地1个，水泥硬化基地道路5公里，配套水利灌溉设施基地1000亩，促进永春芦柑优势产业增效、柑农增收，切实推动乡村振兴</t>
  </si>
  <si>
    <t>农业农村局      相关企业</t>
  </si>
  <si>
    <t>永春佛手茶特色优势区建设</t>
  </si>
  <si>
    <t>建设生态茶叶基地3万亩，新建茶叶初、精制加工中心20个、现代智慧茶叶基地10个，水泥硬化茶园道路15公里，配套水利灌溉设施2000亩，促进永春佛手茶优势产业增效、茶农增收，切实推动乡村振兴</t>
  </si>
  <si>
    <t>建设生态茶叶基地5000亩，新建茶叶初、精制加工中心5个、现代智慧茶叶基地2个，水泥硬化茶园道路3公里，配套水利灌溉设施500亩，促进永春佛手茶优势产业增效、茶农增收，切实推动乡村振兴</t>
  </si>
  <si>
    <t>天马山生态农业园项目</t>
  </si>
  <si>
    <t>建设工厂化循环水水产养殖厂房、蔬菜种植大棚和食用菌工厂化生产300亩。园区基础设施建设：园区道路、水电供应、餐饮住宿等附属设施</t>
  </si>
  <si>
    <t>园区道路及水电供应设施建设；建设西红柿加工、贮藏与包装车间及有机绿色农产品展示馆及工作室的配套设施建设；建设工厂化循环水水产养殖厂房与食用菌工厂化生产厂房；动工餐饮住宿等附属设施建设</t>
  </si>
  <si>
    <t>现代农业产业园建设</t>
  </si>
  <si>
    <t>因地制宜，加快推进农业供给侧改革，培育农业农村经济发展新动能，发挥特色产业优势，促进农民持续增收</t>
  </si>
  <si>
    <t>在岵山、湖洋、达埔等3个乡镇建设省级现代水果产业园；在玉斗、锦斗、坑仔口等3个乡镇建设省级现代茶叶产业园；在介福、五里街、石鼓等3个乡镇建设省级现代蛋禽产业园；在一都、五里街、蓬壶等3个乡镇建设市级现代食用菌产业园；在下洋、外山、蓬壶等3个乡镇建设现代市级现代畜牧产业园；建设4个县级农业产业园：吾峰镇现代水果产业园，石鼓镇现代蔬菜产业园，苏坑镇现代茶叶产业园，东关镇现代茶叶产业园</t>
  </si>
  <si>
    <t>园艺产业“12151”工程</t>
  </si>
  <si>
    <t>子项目15个，下洋现代农业项目，坑仔口镇现代农业茶叶产业园建设、乡村振兴项目，玉斗镇白珩村乡村振兴示范村建设、文化产业振兴项目、玉骢茶叶产业基地建设、茶产业振兴项目、金盅茶叶有限公司项目，锦斗苏坑现代农业，蓬壶镇特色花木基地，吾峰镇现代水果产业示范园，韭菜产业园，桃城镇生态农业项目、外山乡生态芦柑采摘园等</t>
  </si>
  <si>
    <t>完成年度建设任务</t>
  </si>
  <si>
    <t>农业农村局
有关乡镇</t>
  </si>
  <si>
    <t>休闲农业“125”工程</t>
  </si>
  <si>
    <t>子项目17个，一都镇菌菇特色小镇创建项目，长坑村省级乡村振兴试点村建设，呈祥生态茶园建设，蓬壶乡村振兴项目，福东乡村振兴示范点建设，五里街乡村振兴项目、泰丰食用菌基地建设、裕嘉水果农场改造提升项目、高垅现代农业提升，东关乡村振兴示范村建设、东关镇现代农业示范区建设，岵山休闲观光农业，仙夹镇乡村振兴项目、农副特产文创产品项目，湖洋镇金斗洋生态茶田度假区项目、农特产品产业园、闽南水仙茶文化园建设等</t>
  </si>
  <si>
    <t>2020-2025</t>
  </si>
  <si>
    <t>林业产业“61211”工程</t>
  </si>
  <si>
    <t>子项目4个，一都镇中国特色竹业之乡创建发展项目，桂洋镇茶油肥皂项目，介福乡现代生态农业示范区，东关镇福建超越农业科技基地项目</t>
  </si>
  <si>
    <t>农业农村局林业局
有关乡镇</t>
  </si>
  <si>
    <t>高标准农田及农业综合开发项目</t>
  </si>
  <si>
    <t>子项目7个，横口乡高标准农田项目，桂洋镇高标准农田建设项目、生姜种植项目，石鼓镇高标准农田建设，岵山镇农业综合开发项目，达埔镇紫糯米生产基地、外山乡高标准农田建设项目等</t>
  </si>
  <si>
    <t>农业农村局有关乡镇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</si>
</sst>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mm\ dd\,\ yy"/>
    <numFmt numFmtId="177" formatCode="_(* #,##0_);_(* \(#,##0\);_(* &quot;-&quot;_);_(@_)"/>
    <numFmt numFmtId="178" formatCode="mm/dd/yy_)"/>
    <numFmt numFmtId="179" formatCode="_(&quot;$&quot;* #,##0_);_(&quot;$&quot;* \(#,##0\);_(&quot;$&quot;* &quot;-&quot;??_);_(@_)"/>
    <numFmt numFmtId="180" formatCode="_(&quot;$&quot;* #,##0.0_);_(&quot;$&quot;* \(#,##0.0\);_(&quot;$&quot;* &quot;-&quot;??_);_(@_)"/>
    <numFmt numFmtId="181" formatCode="_(* #,##0.00_);_(* \(#,##0.00\);_(* &quot;-&quot;??_);_(@_)"/>
    <numFmt numFmtId="182" formatCode="0_);[Red]\(0\)"/>
    <numFmt numFmtId="183" formatCode="0.00_);[Red]\(0.00\)"/>
    <numFmt numFmtId="184" formatCode="0_ "/>
    <numFmt numFmtId="185" formatCode="0.00_ "/>
  </numFmts>
  <fonts count="81">
    <font>
      <sz val="11"/>
      <color theme="1"/>
      <name val="宋体"/>
      <charset val="134"/>
      <scheme val="minor"/>
    </font>
    <font>
      <sz val="11"/>
      <color indexed="8"/>
      <name val="宋体"/>
      <charset val="134"/>
    </font>
    <font>
      <sz val="10"/>
      <color indexed="8"/>
      <name val="宋体"/>
      <charset val="134"/>
    </font>
    <font>
      <sz val="12"/>
      <color indexed="8"/>
      <name val="宋体"/>
      <charset val="134"/>
    </font>
    <font>
      <sz val="11"/>
      <name val="宋体"/>
      <charset val="134"/>
    </font>
    <font>
      <sz val="10"/>
      <name val="宋体"/>
      <charset val="134"/>
    </font>
    <font>
      <sz val="10"/>
      <color theme="1"/>
      <name val="宋体"/>
      <charset val="134"/>
    </font>
    <font>
      <sz val="11"/>
      <color theme="1"/>
      <name val="宋体"/>
      <charset val="134"/>
    </font>
    <font>
      <sz val="20"/>
      <color rgb="FF000000"/>
      <name val="方正小标宋简体"/>
      <charset val="134"/>
    </font>
    <font>
      <sz val="12"/>
      <name val="仿宋_GB2312"/>
      <charset val="134"/>
    </font>
    <font>
      <b/>
      <sz val="10"/>
      <color indexed="8"/>
      <name val="宋体"/>
      <charset val="134"/>
    </font>
    <font>
      <b/>
      <sz val="10"/>
      <color indexed="8"/>
      <name val="宋体"/>
      <charset val="134"/>
      <scheme val="major"/>
    </font>
    <font>
      <b/>
      <sz val="10"/>
      <color indexed="8"/>
      <name val="Times New Roman"/>
      <charset val="134"/>
    </font>
    <font>
      <sz val="10"/>
      <color theme="1"/>
      <name val="宋体"/>
      <charset val="134"/>
      <scheme val="minor"/>
    </font>
    <font>
      <b/>
      <sz val="9"/>
      <color indexed="8"/>
      <name val="宋体"/>
      <charset val="134"/>
    </font>
    <font>
      <sz val="10"/>
      <name val="宋体"/>
      <charset val="134"/>
      <scheme val="minor"/>
    </font>
    <font>
      <sz val="10"/>
      <color rgb="FF000000"/>
      <name val="宋体"/>
      <charset val="134"/>
    </font>
    <font>
      <sz val="9"/>
      <name val="宋体"/>
      <charset val="134"/>
    </font>
    <font>
      <sz val="12"/>
      <name val="宋体"/>
      <charset val="134"/>
    </font>
    <font>
      <sz val="20"/>
      <name val="方正小标宋简体"/>
      <charset val="134"/>
    </font>
    <font>
      <b/>
      <sz val="10"/>
      <name val="宋体"/>
      <charset val="134"/>
    </font>
    <font>
      <b/>
      <sz val="10"/>
      <name val="宋体"/>
      <charset val="134"/>
      <scheme val="major"/>
    </font>
    <font>
      <b/>
      <sz val="10"/>
      <name val="Times New Roman"/>
      <charset val="134"/>
    </font>
    <font>
      <sz val="12"/>
      <color rgb="FFFF0000"/>
      <name val="宋体"/>
      <charset val="134"/>
    </font>
    <font>
      <sz val="11"/>
      <name val="宋体"/>
      <charset val="134"/>
      <scheme val="minor"/>
    </font>
    <font>
      <sz val="11"/>
      <color rgb="FFFF0000"/>
      <name val="宋体"/>
      <charset val="134"/>
    </font>
    <font>
      <sz val="10"/>
      <name val="宋体"/>
      <charset val="0"/>
      <scheme val="minor"/>
    </font>
    <font>
      <sz val="9"/>
      <color rgb="FF000000"/>
      <name val="Arial"/>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宋体"/>
      <charset val="134"/>
    </font>
    <font>
      <sz val="11"/>
      <color indexed="10"/>
      <name val="宋体"/>
      <charset val="134"/>
    </font>
    <font>
      <sz val="12"/>
      <name val="Times New Roman"/>
      <charset val="134"/>
    </font>
    <font>
      <b/>
      <sz val="15"/>
      <color indexed="56"/>
      <name val="宋体"/>
      <charset val="134"/>
    </font>
    <font>
      <b/>
      <sz val="11"/>
      <color indexed="52"/>
      <name val="宋体"/>
      <charset val="134"/>
    </font>
    <font>
      <sz val="11"/>
      <color indexed="20"/>
      <name val="宋体"/>
      <charset val="134"/>
    </font>
    <font>
      <b/>
      <sz val="18"/>
      <color indexed="56"/>
      <name val="宋体"/>
      <charset val="134"/>
    </font>
    <font>
      <b/>
      <sz val="13"/>
      <color indexed="56"/>
      <name val="宋体"/>
      <charset val="134"/>
    </font>
    <font>
      <sz val="11"/>
      <color indexed="17"/>
      <name val="宋体"/>
      <charset val="134"/>
    </font>
    <font>
      <b/>
      <sz val="11"/>
      <color indexed="8"/>
      <name val="宋体"/>
      <charset val="134"/>
    </font>
    <font>
      <sz val="10"/>
      <name val="Helv"/>
      <charset val="134"/>
    </font>
    <font>
      <sz val="10"/>
      <color indexed="8"/>
      <name val="Arial"/>
      <charset val="134"/>
    </font>
    <font>
      <sz val="11"/>
      <color indexed="52"/>
      <name val="宋体"/>
      <charset val="134"/>
    </font>
    <font>
      <b/>
      <sz val="11"/>
      <color indexed="56"/>
      <name val="宋体"/>
      <charset val="134"/>
    </font>
    <font>
      <b/>
      <sz val="11"/>
      <color indexed="9"/>
      <name val="宋体"/>
      <charset val="134"/>
    </font>
    <font>
      <i/>
      <sz val="11"/>
      <color indexed="23"/>
      <name val="宋体"/>
      <charset val="134"/>
    </font>
    <font>
      <sz val="11"/>
      <color indexed="62"/>
      <name val="宋体"/>
      <charset val="134"/>
    </font>
    <font>
      <b/>
      <sz val="10"/>
      <name val="MS Sans Serif"/>
      <charset val="134"/>
    </font>
    <font>
      <sz val="8"/>
      <name val="Arial"/>
      <charset val="134"/>
    </font>
    <font>
      <sz val="10"/>
      <name val="Times New Roman"/>
      <charset val="134"/>
    </font>
    <font>
      <sz val="11"/>
      <color indexed="60"/>
      <name val="宋体"/>
      <charset val="134"/>
    </font>
    <font>
      <sz val="11"/>
      <color theme="0"/>
      <name val="宋体"/>
      <charset val="134"/>
      <scheme val="minor"/>
    </font>
    <font>
      <b/>
      <i/>
      <sz val="16"/>
      <name val="Helv"/>
      <charset val="134"/>
    </font>
    <font>
      <b/>
      <sz val="11"/>
      <color indexed="63"/>
      <name val="宋体"/>
      <charset val="134"/>
    </font>
    <font>
      <sz val="10"/>
      <name val="Arial"/>
      <charset val="134"/>
    </font>
    <font>
      <sz val="11"/>
      <color rgb="FF000000"/>
      <name val="宋体"/>
      <charset val="134"/>
    </font>
    <font>
      <sz val="11"/>
      <name val="蹈框"/>
      <charset val="134"/>
    </font>
    <font>
      <u/>
      <sz val="11"/>
      <color rgb="FF800080"/>
      <name val="宋体"/>
      <charset val="134"/>
      <scheme val="minor"/>
    </font>
    <font>
      <u/>
      <sz val="11"/>
      <color rgb="FF800080"/>
      <name val="宋体"/>
      <charset val="134"/>
    </font>
    <font>
      <sz val="12"/>
      <name val="바탕체"/>
      <charset val="134"/>
    </font>
    <font>
      <vertAlign val="superscript"/>
      <sz val="10"/>
      <name val="宋体"/>
      <charset val="134"/>
    </font>
    <font>
      <sz val="10.5"/>
      <name val="宋体"/>
      <charset val="134"/>
    </font>
    <font>
      <sz val="10.5"/>
      <color theme="1"/>
      <name val="宋体"/>
      <charset val="134"/>
    </font>
  </fonts>
  <fills count="64">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4"/>
        <bgColor indexed="64"/>
      </patternFill>
    </fill>
    <fill>
      <patternFill patternType="solid">
        <fgColor indexed="47"/>
        <bgColor indexed="64"/>
      </patternFill>
    </fill>
    <fill>
      <patternFill patternType="solid">
        <fgColor indexed="42"/>
        <bgColor indexed="64"/>
      </patternFill>
    </fill>
    <fill>
      <patternFill patternType="solid">
        <fgColor indexed="46"/>
        <bgColor indexed="64"/>
      </patternFill>
    </fill>
    <fill>
      <patternFill patternType="solid">
        <fgColor indexed="29"/>
        <bgColor indexed="64"/>
      </patternFill>
    </fill>
    <fill>
      <patternFill patternType="solid">
        <fgColor indexed="30"/>
        <bgColor indexed="64"/>
      </patternFill>
    </fill>
    <fill>
      <patternFill patternType="solid">
        <fgColor indexed="11"/>
        <bgColor indexed="64"/>
      </patternFill>
    </fill>
    <fill>
      <patternFill patternType="solid">
        <fgColor indexed="27"/>
        <bgColor indexed="64"/>
      </patternFill>
    </fill>
    <fill>
      <patternFill patternType="solid">
        <fgColor indexed="22"/>
        <bgColor indexed="64"/>
      </patternFill>
    </fill>
    <fill>
      <patternFill patternType="solid">
        <fgColor indexed="45"/>
        <bgColor indexed="64"/>
      </patternFill>
    </fill>
    <fill>
      <patternFill patternType="solid">
        <fgColor indexed="52"/>
        <bgColor indexed="64"/>
      </patternFill>
    </fill>
    <fill>
      <patternFill patternType="solid">
        <fgColor indexed="31"/>
        <bgColor indexed="64"/>
      </patternFill>
    </fill>
    <fill>
      <patternFill patternType="solid">
        <fgColor indexed="26"/>
        <bgColor indexed="64"/>
      </patternFill>
    </fill>
    <fill>
      <patternFill patternType="solid">
        <fgColor indexed="49"/>
        <bgColor indexed="64"/>
      </patternFill>
    </fill>
    <fill>
      <patternFill patternType="solid">
        <fgColor indexed="10"/>
        <bgColor indexed="64"/>
      </patternFill>
    </fill>
    <fill>
      <patternFill patternType="solid">
        <fgColor indexed="9"/>
        <bgColor indexed="64"/>
      </patternFill>
    </fill>
    <fill>
      <patternFill patternType="solid">
        <fgColor indexed="51"/>
        <bgColor indexed="64"/>
      </patternFill>
    </fill>
    <fill>
      <patternFill patternType="solid">
        <fgColor indexed="36"/>
        <bgColor indexed="64"/>
      </patternFill>
    </fill>
    <fill>
      <patternFill patternType="solid">
        <fgColor indexed="62"/>
        <bgColor indexed="64"/>
      </patternFill>
    </fill>
    <fill>
      <patternFill patternType="solid">
        <fgColor indexed="53"/>
        <bgColor indexed="64"/>
      </patternFill>
    </fill>
    <fill>
      <patternFill patternType="solid">
        <fgColor theme="8" tint="0.799890133365886"/>
        <bgColor indexed="64"/>
      </patternFill>
    </fill>
    <fill>
      <patternFill patternType="solid">
        <fgColor indexed="55"/>
        <bgColor indexed="64"/>
      </patternFill>
    </fill>
    <fill>
      <patternFill patternType="solid">
        <fgColor indexed="24"/>
        <bgColor indexed="64"/>
      </patternFill>
    </fill>
    <fill>
      <patternFill patternType="solid">
        <fgColor indexed="57"/>
        <bgColor indexed="64"/>
      </patternFill>
    </fill>
    <fill>
      <patternFill patternType="solid">
        <fgColor indexed="43"/>
        <bgColor indexed="64"/>
      </patternFill>
    </fill>
    <fill>
      <patternFill patternType="solid">
        <fgColor theme="5" tint="0.399884029663991"/>
        <bgColor indexed="64"/>
      </patternFill>
    </fill>
    <fill>
      <patternFill patternType="solid">
        <fgColor indexed="48"/>
        <bgColor indexed="64"/>
      </patternFill>
    </fill>
    <fill>
      <patternFill patternType="solid">
        <fgColor indexed="54"/>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style="thin">
        <color indexed="62"/>
      </top>
      <bottom style="double">
        <color indexed="62"/>
      </bottom>
      <diagonal/>
    </border>
    <border>
      <left/>
      <right/>
      <top/>
      <bottom style="double">
        <color indexed="5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s>
  <cellStyleXfs count="1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5" borderId="9"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6" fillId="0" borderId="0" applyNumberFormat="0" applyFill="0" applyBorder="0" applyAlignment="0" applyProtection="0">
      <alignment vertical="center"/>
    </xf>
    <xf numFmtId="0" fontId="37" fillId="6" borderId="12" applyNumberFormat="0" applyAlignment="0" applyProtection="0">
      <alignment vertical="center"/>
    </xf>
    <xf numFmtId="0" fontId="38" fillId="7" borderId="13" applyNumberFormat="0" applyAlignment="0" applyProtection="0">
      <alignment vertical="center"/>
    </xf>
    <xf numFmtId="0" fontId="39" fillId="7" borderId="12" applyNumberFormat="0" applyAlignment="0" applyProtection="0">
      <alignment vertical="center"/>
    </xf>
    <xf numFmtId="0" fontId="40" fillId="8" borderId="14" applyNumberFormat="0" applyAlignment="0" applyProtection="0">
      <alignment vertical="center"/>
    </xf>
    <xf numFmtId="0" fontId="41" fillId="0" borderId="15" applyNumberFormat="0" applyFill="0" applyAlignment="0" applyProtection="0">
      <alignment vertical="center"/>
    </xf>
    <xf numFmtId="0" fontId="42" fillId="0" borderId="16" applyNumberFormat="0" applyFill="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7" fillId="33" borderId="0" applyNumberFormat="0" applyBorder="0" applyAlignment="0" applyProtection="0">
      <alignment vertical="center"/>
    </xf>
    <xf numFmtId="0" fontId="47" fillId="34" borderId="0" applyNumberFormat="0" applyBorder="0" applyAlignment="0" applyProtection="0">
      <alignment vertical="center"/>
    </xf>
    <xf numFmtId="0" fontId="46" fillId="35" borderId="0" applyNumberFormat="0" applyBorder="0" applyAlignment="0" applyProtection="0">
      <alignment vertical="center"/>
    </xf>
    <xf numFmtId="0" fontId="1" fillId="0" borderId="0">
      <alignment vertical="center"/>
    </xf>
    <xf numFmtId="0" fontId="1" fillId="36" borderId="0" applyNumberFormat="0" applyBorder="0" applyAlignment="0" applyProtection="0">
      <alignment vertical="center"/>
    </xf>
    <xf numFmtId="0" fontId="0" fillId="0" borderId="0"/>
    <xf numFmtId="0" fontId="48" fillId="37" borderId="0" applyNumberFormat="0" applyBorder="0" applyAlignment="0" applyProtection="0">
      <alignment vertical="center"/>
    </xf>
    <xf numFmtId="0" fontId="1" fillId="38" borderId="0" applyNumberFormat="0" applyBorder="0" applyAlignment="0" applyProtection="0">
      <alignment vertical="center"/>
    </xf>
    <xf numFmtId="9" fontId="18" fillId="0" borderId="0" applyFont="0" applyFill="0" applyBorder="0" applyAlignment="0" applyProtection="0">
      <alignment vertical="center"/>
    </xf>
    <xf numFmtId="0" fontId="1" fillId="39" borderId="0" applyNumberFormat="0" applyBorder="0" applyAlignment="0" applyProtection="0">
      <alignment vertical="center"/>
    </xf>
    <xf numFmtId="0" fontId="1" fillId="40" borderId="0" applyNumberFormat="0" applyBorder="0" applyAlignment="0" applyProtection="0">
      <alignment vertical="center"/>
    </xf>
    <xf numFmtId="0" fontId="48" fillId="41" borderId="0" applyNumberFormat="0" applyBorder="0" applyAlignment="0" applyProtection="0">
      <alignment vertical="center"/>
    </xf>
    <xf numFmtId="0" fontId="49" fillId="0" borderId="0" applyNumberFormat="0" applyFill="0" applyBorder="0" applyAlignment="0" applyProtection="0">
      <alignment vertical="center"/>
    </xf>
    <xf numFmtId="0" fontId="1" fillId="0" borderId="0"/>
    <xf numFmtId="0" fontId="48" fillId="42" borderId="0" applyNumberFormat="0" applyBorder="0" applyAlignment="0" applyProtection="0">
      <alignment vertical="center"/>
    </xf>
    <xf numFmtId="0" fontId="1" fillId="43" borderId="0" applyNumberFormat="0" applyBorder="0" applyAlignment="0" applyProtection="0">
      <alignment vertical="center"/>
    </xf>
    <xf numFmtId="0" fontId="48" fillId="40" borderId="0" applyNumberFormat="0" applyBorder="0" applyAlignment="0" applyProtection="0">
      <alignment vertical="center"/>
    </xf>
    <xf numFmtId="0" fontId="50" fillId="0" borderId="0">
      <alignment vertical="center"/>
    </xf>
    <xf numFmtId="0" fontId="51" fillId="0" borderId="17" applyNumberFormat="0" applyFill="0" applyAlignment="0" applyProtection="0">
      <alignment vertical="center"/>
    </xf>
    <xf numFmtId="0" fontId="52" fillId="44" borderId="18" applyNumberFormat="0" applyAlignment="0" applyProtection="0">
      <alignment vertical="center"/>
    </xf>
    <xf numFmtId="0" fontId="53" fillId="45" borderId="0" applyNumberFormat="0" applyBorder="0" applyAlignment="0" applyProtection="0">
      <alignment vertical="center"/>
    </xf>
    <xf numFmtId="0" fontId="54" fillId="0" borderId="0" applyNumberFormat="0" applyFill="0" applyBorder="0" applyAlignment="0" applyProtection="0">
      <alignment vertical="center"/>
    </xf>
    <xf numFmtId="0" fontId="55" fillId="0" borderId="19" applyNumberFormat="0" applyFill="0" applyAlignment="0" applyProtection="0">
      <alignment vertical="center"/>
    </xf>
    <xf numFmtId="0" fontId="1" fillId="45" borderId="0" applyNumberFormat="0" applyBorder="0" applyAlignment="0" applyProtection="0">
      <alignment vertical="center"/>
    </xf>
    <xf numFmtId="0" fontId="56" fillId="38" borderId="0" applyNumberFormat="0" applyBorder="0" applyAlignment="0" applyProtection="0">
      <alignment vertical="center"/>
    </xf>
    <xf numFmtId="0" fontId="48" fillId="46" borderId="0" applyNumberFormat="0" applyBorder="0" applyAlignment="0" applyProtection="0">
      <alignment vertical="center"/>
    </xf>
    <xf numFmtId="0" fontId="1" fillId="47" borderId="0" applyNumberFormat="0" applyBorder="0" applyAlignment="0" applyProtection="0">
      <alignment vertical="center"/>
    </xf>
    <xf numFmtId="0" fontId="57" fillId="0" borderId="20" applyNumberFormat="0" applyFill="0" applyAlignment="0" applyProtection="0">
      <alignment vertical="center"/>
    </xf>
    <xf numFmtId="0" fontId="1" fillId="48" borderId="0" applyNumberFormat="0" applyBorder="0" applyAlignment="0" applyProtection="0">
      <alignment vertical="center"/>
    </xf>
    <xf numFmtId="0" fontId="48" fillId="49" borderId="0" applyNumberFormat="0" applyBorder="0" applyAlignment="0" applyProtection="0">
      <alignment vertical="center"/>
    </xf>
    <xf numFmtId="0" fontId="48" fillId="44" borderId="0" applyNumberFormat="0" applyBorder="0" applyAlignment="0" applyProtection="0">
      <alignment vertical="center"/>
    </xf>
    <xf numFmtId="0" fontId="48" fillId="50" borderId="0" applyNumberFormat="0" applyBorder="0" applyAlignment="0" applyProtection="0">
      <alignment vertical="center"/>
    </xf>
    <xf numFmtId="0" fontId="1" fillId="51" borderId="0" applyNumberFormat="0" applyBorder="0" applyAlignment="0" applyProtection="0">
      <alignment vertical="center"/>
    </xf>
    <xf numFmtId="0" fontId="58" fillId="0" borderId="0">
      <protection locked="0"/>
    </xf>
    <xf numFmtId="0" fontId="58" fillId="0" borderId="0">
      <alignment vertical="center"/>
    </xf>
    <xf numFmtId="0" fontId="50" fillId="0" borderId="0"/>
    <xf numFmtId="0" fontId="1" fillId="44" borderId="0" applyNumberFormat="0" applyBorder="0" applyAlignment="0" applyProtection="0">
      <alignment vertical="center"/>
    </xf>
    <xf numFmtId="0" fontId="1" fillId="52" borderId="0" applyNumberFormat="0" applyBorder="0" applyAlignment="0" applyProtection="0">
      <alignment vertical="center"/>
    </xf>
    <xf numFmtId="0" fontId="59" fillId="0" borderId="0">
      <alignment vertical="top"/>
    </xf>
    <xf numFmtId="0" fontId="1" fillId="42" borderId="0" applyNumberFormat="0" applyBorder="0" applyAlignment="0" applyProtection="0">
      <alignment vertical="center"/>
    </xf>
    <xf numFmtId="0" fontId="60" fillId="0" borderId="21" applyNumberFormat="0" applyFill="0" applyAlignment="0" applyProtection="0">
      <alignment vertical="center"/>
    </xf>
    <xf numFmtId="0" fontId="50" fillId="0" borderId="0" applyProtection="0">
      <alignment vertical="center"/>
    </xf>
    <xf numFmtId="0" fontId="48" fillId="53" borderId="0" applyNumberFormat="0" applyBorder="0" applyAlignment="0" applyProtection="0">
      <alignment vertical="center"/>
    </xf>
    <xf numFmtId="0" fontId="48" fillId="54" borderId="0" applyNumberFormat="0" applyBorder="0" applyAlignment="0" applyProtection="0">
      <alignment vertical="center"/>
    </xf>
    <xf numFmtId="0" fontId="48" fillId="55" borderId="0" applyNumberFormat="0" applyBorder="0" applyAlignment="0" applyProtection="0">
      <alignment vertical="center"/>
    </xf>
    <xf numFmtId="0" fontId="61" fillId="0" borderId="0" applyNumberFormat="0" applyFill="0" applyBorder="0" applyAlignment="0" applyProtection="0">
      <alignment vertical="center"/>
    </xf>
    <xf numFmtId="0" fontId="1" fillId="37" borderId="0" applyNumberFormat="0" applyBorder="0" applyAlignment="0" applyProtection="0">
      <alignment vertical="center"/>
    </xf>
    <xf numFmtId="0" fontId="61" fillId="0" borderId="22" applyNumberFormat="0" applyFill="0" applyAlignment="0" applyProtection="0">
      <alignment vertical="center"/>
    </xf>
    <xf numFmtId="0" fontId="1" fillId="48" borderId="23" applyNumberFormat="0" applyFont="0" applyAlignment="0" applyProtection="0">
      <alignment vertical="center"/>
    </xf>
    <xf numFmtId="0" fontId="48" fillId="36" borderId="0" applyNumberFormat="0" applyBorder="0" applyAlignment="0" applyProtection="0">
      <alignment vertical="center"/>
    </xf>
    <xf numFmtId="0" fontId="0" fillId="56" borderId="0" applyNumberFormat="0" applyBorder="0" applyAlignment="0" applyProtection="0">
      <alignment vertical="center"/>
    </xf>
    <xf numFmtId="0" fontId="62" fillId="57" borderId="24" applyNumberFormat="0" applyAlignment="0" applyProtection="0">
      <alignment vertical="center"/>
    </xf>
    <xf numFmtId="0" fontId="63" fillId="0" borderId="0" applyNumberFormat="0" applyFill="0" applyBorder="0" applyAlignment="0" applyProtection="0">
      <alignment vertical="center"/>
    </xf>
    <xf numFmtId="0" fontId="48" fillId="58" borderId="0" applyNumberFormat="0" applyBorder="0" applyAlignment="0" applyProtection="0">
      <alignment vertical="center"/>
    </xf>
    <xf numFmtId="0" fontId="48" fillId="59" borderId="0" applyNumberFormat="0" applyBorder="0" applyAlignment="0" applyProtection="0">
      <alignment vertical="center"/>
    </xf>
    <xf numFmtId="0" fontId="64" fillId="37" borderId="18" applyNumberFormat="0" applyAlignment="0" applyProtection="0">
      <alignment vertical="center"/>
    </xf>
    <xf numFmtId="0" fontId="1" fillId="60" borderId="0" applyNumberFormat="0" applyBorder="0" applyAlignment="0" applyProtection="0">
      <alignment vertical="center"/>
    </xf>
    <xf numFmtId="0" fontId="65" fillId="0" borderId="0" applyNumberFormat="0" applyFill="0" applyBorder="0" applyAlignment="0" applyProtection="0">
      <alignment vertical="center"/>
    </xf>
    <xf numFmtId="0" fontId="66" fillId="44" borderId="0" applyNumberFormat="0" applyBorder="0" applyAlignment="0" applyProtection="0">
      <alignment vertical="center"/>
    </xf>
    <xf numFmtId="0" fontId="58" fillId="0" borderId="0"/>
    <xf numFmtId="0" fontId="67" fillId="0" borderId="0">
      <alignment vertical="center"/>
    </xf>
    <xf numFmtId="0" fontId="68" fillId="60" borderId="0" applyNumberFormat="0" applyBorder="0" applyAlignment="0" applyProtection="0">
      <alignment vertical="center"/>
    </xf>
    <xf numFmtId="176" fontId="1" fillId="0" borderId="0" applyFont="0" applyFill="0" applyBorder="0" applyAlignment="0" applyProtection="0">
      <alignment vertical="center"/>
    </xf>
    <xf numFmtId="0" fontId="69" fillId="61" borderId="0" applyNumberFormat="0" applyBorder="0" applyAlignment="0" applyProtection="0">
      <alignment vertical="center"/>
    </xf>
    <xf numFmtId="0" fontId="66" fillId="51" borderId="1" applyNumberFormat="0" applyBorder="0" applyAlignment="0" applyProtection="0">
      <alignment vertical="center"/>
    </xf>
    <xf numFmtId="0" fontId="70" fillId="0" borderId="0">
      <alignment vertical="center"/>
    </xf>
    <xf numFmtId="10" fontId="1" fillId="0" borderId="0" applyFont="0" applyFill="0" applyBorder="0" applyAlignment="0" applyProtection="0">
      <alignment vertical="center"/>
    </xf>
    <xf numFmtId="9" fontId="1" fillId="0" borderId="0" applyFont="0" applyFill="0" applyBorder="0" applyAlignment="0" applyProtection="0">
      <alignment vertical="center"/>
    </xf>
    <xf numFmtId="0" fontId="71" fillId="44" borderId="25" applyNumberFormat="0" applyAlignment="0" applyProtection="0">
      <alignment vertical="center"/>
    </xf>
    <xf numFmtId="0" fontId="18" fillId="0" borderId="0">
      <alignment vertical="center"/>
    </xf>
    <xf numFmtId="9" fontId="72" fillId="0" borderId="0" applyFont="0" applyFill="0" applyBorder="0" applyAlignment="0" applyProtection="0"/>
    <xf numFmtId="9" fontId="18" fillId="0" borderId="0">
      <alignment vertical="top"/>
      <protection locked="0"/>
    </xf>
    <xf numFmtId="0" fontId="0" fillId="0" borderId="0">
      <alignment vertical="center"/>
    </xf>
    <xf numFmtId="0" fontId="0" fillId="0" borderId="0">
      <alignment vertical="center"/>
    </xf>
    <xf numFmtId="0" fontId="69" fillId="12" borderId="0" applyNumberFormat="0" applyBorder="0" applyAlignment="0" applyProtection="0">
      <alignment vertical="center"/>
    </xf>
    <xf numFmtId="38" fontId="1" fillId="0" borderId="0" applyFont="0" applyFill="0" applyBorder="0" applyAlignment="0" applyProtection="0">
      <alignment vertical="center"/>
    </xf>
    <xf numFmtId="0" fontId="18" fillId="0" borderId="0"/>
    <xf numFmtId="0" fontId="18" fillId="0" borderId="0"/>
    <xf numFmtId="0" fontId="18" fillId="0" borderId="0"/>
    <xf numFmtId="0" fontId="7" fillId="0" borderId="0">
      <alignment vertical="center"/>
    </xf>
    <xf numFmtId="0" fontId="18" fillId="0" borderId="0">
      <protection locked="0"/>
    </xf>
    <xf numFmtId="0" fontId="73" fillId="0" borderId="0">
      <protection locked="0"/>
    </xf>
    <xf numFmtId="0" fontId="0" fillId="0" borderId="0">
      <alignment vertical="center"/>
    </xf>
    <xf numFmtId="0" fontId="18" fillId="0" borderId="0"/>
    <xf numFmtId="0" fontId="18" fillId="0" borderId="0"/>
    <xf numFmtId="0" fontId="1" fillId="0" borderId="0">
      <protection locked="0"/>
    </xf>
    <xf numFmtId="0" fontId="0" fillId="0" borderId="0">
      <alignment vertical="center"/>
    </xf>
    <xf numFmtId="0" fontId="48" fillId="62" borderId="0" applyNumberFormat="0" applyBorder="0" applyAlignment="0" applyProtection="0">
      <alignment vertical="center"/>
    </xf>
    <xf numFmtId="0" fontId="74" fillId="0" borderId="0">
      <alignment vertical="center"/>
    </xf>
    <xf numFmtId="177" fontId="1" fillId="0" borderId="0" applyFont="0" applyFill="0" applyBorder="0" applyAlignment="0" applyProtection="0">
      <alignment vertical="center"/>
    </xf>
    <xf numFmtId="178" fontId="1" fillId="0" borderId="0" applyFont="0" applyFill="0" applyBorder="0" applyAlignment="0" applyProtection="0">
      <alignment vertical="center"/>
    </xf>
    <xf numFmtId="0" fontId="3" fillId="0" borderId="0"/>
    <xf numFmtId="0" fontId="0" fillId="0" borderId="0">
      <alignment vertical="center"/>
    </xf>
    <xf numFmtId="179" fontId="1" fillId="0" borderId="0" applyFont="0" applyFill="0" applyBorder="0" applyAlignment="0" applyProtection="0">
      <alignment vertical="center"/>
    </xf>
    <xf numFmtId="0" fontId="18" fillId="0" borderId="0"/>
    <xf numFmtId="180" fontId="1" fillId="0" borderId="0" applyFont="0" applyFill="0" applyBorder="0" applyAlignment="0" applyProtection="0">
      <alignment vertical="center"/>
    </xf>
    <xf numFmtId="0" fontId="72" fillId="0" borderId="0"/>
    <xf numFmtId="0" fontId="72" fillId="0" borderId="0"/>
    <xf numFmtId="0" fontId="18" fillId="0" borderId="0"/>
    <xf numFmtId="0" fontId="58" fillId="0" borderId="0"/>
    <xf numFmtId="0" fontId="72" fillId="0" borderId="0"/>
    <xf numFmtId="0" fontId="58" fillId="0" borderId="0"/>
    <xf numFmtId="0" fontId="1" fillId="0" borderId="0" applyFont="0" applyFill="0" applyBorder="0" applyAlignment="0" applyProtection="0">
      <alignment vertical="center"/>
    </xf>
    <xf numFmtId="0" fontId="58" fillId="0" borderId="0"/>
    <xf numFmtId="181" fontId="1" fillId="0" borderId="0" applyFont="0" applyFill="0" applyBorder="0" applyAlignment="0" applyProtection="0">
      <alignment vertical="center"/>
    </xf>
    <xf numFmtId="0" fontId="75" fillId="0" borderId="0" applyNumberFormat="0" applyFill="0" applyBorder="0" applyAlignment="0" applyProtection="0">
      <alignment vertical="center"/>
    </xf>
    <xf numFmtId="0" fontId="76" fillId="0" borderId="0">
      <alignment vertical="top"/>
      <protection locked="0"/>
    </xf>
    <xf numFmtId="0" fontId="48" fillId="57" borderId="0" applyNumberFormat="0" applyBorder="0" applyAlignment="0" applyProtection="0">
      <alignment vertical="center"/>
    </xf>
    <xf numFmtId="0" fontId="48" fillId="52" borderId="0" applyNumberFormat="0" applyBorder="0" applyAlignment="0" applyProtection="0">
      <alignment vertical="center"/>
    </xf>
    <xf numFmtId="0" fontId="48" fillId="63" borderId="0" applyNumberFormat="0" applyBorder="0" applyAlignment="0" applyProtection="0">
      <alignment vertical="center"/>
    </xf>
    <xf numFmtId="0" fontId="69" fillId="28" borderId="0" applyNumberFormat="0" applyBorder="0" applyAlignment="0" applyProtection="0">
      <alignment vertical="center"/>
    </xf>
    <xf numFmtId="40" fontId="1" fillId="0" borderId="0" applyFont="0" applyFill="0" applyBorder="0" applyAlignment="0" applyProtection="0">
      <alignment vertical="center"/>
    </xf>
    <xf numFmtId="0" fontId="77" fillId="0" borderId="0">
      <alignment vertical="center"/>
    </xf>
    <xf numFmtId="0" fontId="18" fillId="0" borderId="0"/>
    <xf numFmtId="0" fontId="0" fillId="0" borderId="0">
      <alignment vertical="center"/>
    </xf>
  </cellStyleXfs>
  <cellXfs count="182">
    <xf numFmtId="0" fontId="0" fillId="0" borderId="0" xfId="0">
      <alignment vertical="center"/>
    </xf>
    <xf numFmtId="0" fontId="1" fillId="0" borderId="0" xfId="0" applyFont="1">
      <alignment vertical="center"/>
    </xf>
    <xf numFmtId="0" fontId="2" fillId="0" borderId="0" xfId="0" applyFont="1" applyFill="1">
      <alignment vertical="center"/>
    </xf>
    <xf numFmtId="0" fontId="3" fillId="0" borderId="0" xfId="0" applyFont="1" applyFill="1" applyAlignment="1">
      <alignment vertical="center"/>
    </xf>
    <xf numFmtId="0" fontId="4" fillId="0" borderId="0" xfId="0" applyFont="1">
      <alignment vertical="center"/>
    </xf>
    <xf numFmtId="0" fontId="1" fillId="0" borderId="0" xfId="0" applyFont="1" applyFill="1">
      <alignment vertical="center"/>
    </xf>
    <xf numFmtId="0" fontId="5" fillId="0" borderId="0" xfId="0" applyFont="1" applyFill="1">
      <alignment vertical="center"/>
    </xf>
    <xf numFmtId="0" fontId="6" fillId="0" borderId="0" xfId="0" applyFont="1">
      <alignment vertical="center"/>
    </xf>
    <xf numFmtId="0" fontId="6" fillId="0" borderId="0" xfId="0" applyFont="1"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left" vertical="center"/>
    </xf>
    <xf numFmtId="0" fontId="7" fillId="0" borderId="0" xfId="0" applyFont="1" applyAlignment="1">
      <alignment horizontal="center" vertical="center"/>
    </xf>
    <xf numFmtId="0" fontId="6" fillId="0" borderId="0" xfId="0" applyFont="1" applyAlignment="1">
      <alignment horizontal="center" vertical="center"/>
    </xf>
    <xf numFmtId="0" fontId="8" fillId="0" borderId="0" xfId="0" applyFont="1" applyFill="1" applyAlignment="1">
      <alignment horizontal="center" vertical="center" wrapText="1"/>
    </xf>
    <xf numFmtId="0" fontId="9" fillId="0" borderId="0" xfId="0" applyFont="1" applyFill="1" applyAlignment="1">
      <alignment horizontal="right"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182" fontId="10" fillId="0" borderId="1" xfId="147" applyNumberFormat="1" applyFont="1" applyFill="1" applyBorder="1" applyAlignment="1">
      <alignment horizontal="center" vertical="center" wrapText="1"/>
    </xf>
    <xf numFmtId="183" fontId="10" fillId="0" borderId="1" xfId="147"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3" xfId="130" applyFont="1" applyFill="1" applyBorder="1" applyAlignment="1">
      <alignment horizontal="center" vertical="center" wrapText="1"/>
    </xf>
    <xf numFmtId="0" fontId="10" fillId="0" borderId="4" xfId="130" applyFont="1" applyFill="1" applyBorder="1" applyAlignment="1">
      <alignment horizontal="left" vertical="center" wrapText="1"/>
    </xf>
    <xf numFmtId="0" fontId="10" fillId="0" borderId="4" xfId="130" applyFont="1" applyFill="1" applyBorder="1" applyAlignment="1">
      <alignment horizontal="center" vertical="center" wrapText="1"/>
    </xf>
    <xf numFmtId="0" fontId="10" fillId="0" borderId="5" xfId="130" applyFont="1" applyFill="1" applyBorder="1" applyAlignment="1">
      <alignment horizontal="center" vertical="center" wrapText="1"/>
    </xf>
    <xf numFmtId="183" fontId="10" fillId="0" borderId="1" xfId="147" applyNumberFormat="1" applyFont="1" applyFill="1" applyBorder="1" applyAlignment="1">
      <alignment horizontal="left" vertical="center" wrapText="1"/>
    </xf>
    <xf numFmtId="182" fontId="10"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0" fillId="0" borderId="1" xfId="130" applyFont="1" applyFill="1" applyBorder="1" applyAlignment="1">
      <alignment horizontal="center" vertical="center" wrapText="1"/>
    </xf>
    <xf numFmtId="0" fontId="10" fillId="0" borderId="3" xfId="13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84" fontId="2"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10" fillId="0" borderId="1" xfId="130" applyFont="1" applyFill="1" applyBorder="1" applyAlignment="1">
      <alignment horizontal="center" vertical="center"/>
    </xf>
    <xf numFmtId="0" fontId="10" fillId="0" borderId="5" xfId="130" applyFont="1" applyFill="1" applyBorder="1" applyAlignment="1">
      <alignment horizontal="left"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NumberFormat="1" applyFont="1" applyFill="1" applyBorder="1" applyAlignment="1">
      <alignmen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vertical="center" wrapText="1"/>
    </xf>
    <xf numFmtId="0" fontId="6" fillId="0" borderId="1" xfId="138" applyFont="1" applyFill="1" applyBorder="1" applyAlignment="1">
      <alignment vertical="center" wrapText="1"/>
    </xf>
    <xf numFmtId="0" fontId="6" fillId="0" borderId="1" xfId="138" applyFont="1" applyFill="1" applyBorder="1" applyAlignment="1">
      <alignment horizontal="center" vertical="center"/>
    </xf>
    <xf numFmtId="0" fontId="6" fillId="0" borderId="1" xfId="138"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144" applyFont="1" applyFill="1" applyBorder="1" applyAlignment="1">
      <alignment horizontal="center" vertical="center"/>
    </xf>
    <xf numFmtId="0" fontId="6"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160" applyNumberFormat="1" applyFont="1" applyFill="1" applyBorder="1" applyAlignment="1">
      <alignment horizontal="center" vertical="center" wrapText="1"/>
    </xf>
    <xf numFmtId="0" fontId="6" fillId="0" borderId="1" xfId="160" applyNumberFormat="1" applyFont="1" applyFill="1" applyBorder="1" applyAlignment="1">
      <alignment vertical="center" wrapText="1"/>
    </xf>
    <xf numFmtId="0" fontId="6" fillId="0" borderId="1" xfId="16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185" fontId="6" fillId="0" borderId="1" xfId="0" applyNumberFormat="1" applyFont="1" applyFill="1" applyBorder="1" applyAlignment="1">
      <alignment vertical="center" wrapText="1"/>
    </xf>
    <xf numFmtId="184" fontId="6" fillId="0" borderId="1" xfId="0" applyNumberFormat="1" applyFont="1" applyFill="1" applyBorder="1" applyAlignment="1">
      <alignment horizontal="center" vertical="center" wrapText="1"/>
    </xf>
    <xf numFmtId="0" fontId="12" fillId="0" borderId="3" xfId="0" applyFont="1" applyFill="1" applyBorder="1" applyAlignment="1">
      <alignment horizontal="left" vertical="center" wrapText="1"/>
    </xf>
    <xf numFmtId="0" fontId="14" fillId="0" borderId="1" xfId="13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 fillId="0" borderId="1" xfId="145" applyFont="1" applyFill="1" applyBorder="1" applyAlignment="1">
      <alignment horizontal="left" vertical="center" wrapText="1"/>
    </xf>
    <xf numFmtId="0" fontId="2" fillId="0" borderId="1" xfId="145" applyFont="1" applyFill="1" applyBorder="1" applyAlignment="1">
      <alignment horizontal="center" vertical="center" wrapText="1"/>
    </xf>
    <xf numFmtId="183" fontId="2" fillId="0" borderId="1" xfId="145" applyNumberFormat="1" applyFont="1" applyFill="1" applyBorder="1" applyAlignment="1">
      <alignment horizontal="center" vertical="center" wrapText="1"/>
    </xf>
    <xf numFmtId="185" fontId="2" fillId="0" borderId="1" xfId="0" applyNumberFormat="1" applyFont="1" applyFill="1" applyBorder="1" applyAlignment="1">
      <alignment horizontal="left" vertical="center" wrapText="1"/>
    </xf>
    <xf numFmtId="182" fontId="2" fillId="0" borderId="1" xfId="0" applyNumberFormat="1" applyFont="1" applyFill="1" applyBorder="1" applyAlignment="1">
      <alignment horizontal="center" vertical="center" wrapText="1"/>
    </xf>
    <xf numFmtId="18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182" fontId="2" fillId="0" borderId="1" xfId="147" applyNumberFormat="1" applyFont="1" applyFill="1" applyBorder="1" applyAlignment="1">
      <alignment horizontal="center" vertical="center" wrapText="1"/>
    </xf>
    <xf numFmtId="183" fontId="2" fillId="0" borderId="1" xfId="147" applyNumberFormat="1" applyFont="1" applyFill="1" applyBorder="1" applyAlignment="1">
      <alignment horizontal="left" vertical="center" wrapText="1"/>
    </xf>
    <xf numFmtId="0" fontId="2" fillId="0" borderId="1" xfId="147" applyFont="1" applyFill="1" applyBorder="1" applyAlignment="1">
      <alignment horizontal="center" vertical="center" wrapText="1"/>
    </xf>
    <xf numFmtId="0" fontId="2" fillId="0" borderId="1" xfId="132" applyFont="1" applyFill="1" applyBorder="1" applyAlignment="1">
      <alignment horizontal="center" vertical="center" wrapText="1"/>
    </xf>
    <xf numFmtId="0" fontId="2" fillId="0" borderId="1" xfId="105" applyNumberFormat="1"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 xfId="115" applyFont="1" applyFill="1" applyBorder="1" applyAlignment="1">
      <alignment horizontal="left" vertical="center" wrapText="1"/>
    </xf>
    <xf numFmtId="0" fontId="2" fillId="0" borderId="1" xfId="105"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6" xfId="159" applyFont="1" applyFill="1" applyBorder="1" applyAlignment="1">
      <alignment horizontal="center" vertical="center" wrapText="1"/>
    </xf>
    <xf numFmtId="0" fontId="6" fillId="0" borderId="7" xfId="0" applyNumberFormat="1"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17" fillId="0" borderId="1" xfId="122" applyFont="1" applyFill="1" applyBorder="1" applyAlignment="1">
      <alignment horizontal="left" vertical="center" wrapText="1"/>
    </xf>
    <xf numFmtId="0" fontId="17" fillId="0" borderId="1" xfId="122" applyFont="1" applyFill="1" applyBorder="1" applyAlignment="1">
      <alignment horizontal="center" vertical="center" wrapText="1"/>
    </xf>
    <xf numFmtId="0" fontId="17" fillId="0" borderId="1" xfId="118" applyFont="1" applyFill="1" applyBorder="1" applyAlignment="1">
      <alignment horizontal="left" vertical="center" wrapText="1"/>
    </xf>
    <xf numFmtId="0" fontId="17" fillId="0" borderId="1" xfId="119"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2" fillId="0" borderId="1" xfId="0" applyFont="1" applyFill="1" applyBorder="1" applyAlignment="1">
      <alignment horizontal="justify" vertical="center" wrapText="1"/>
    </xf>
    <xf numFmtId="0" fontId="2" fillId="0" borderId="1" xfId="8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left" vertical="center" wrapText="1"/>
      <protection locked="0"/>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0" fillId="3" borderId="0" xfId="0" applyFill="1" applyAlignment="1">
      <alignment horizontal="center" vertical="center"/>
    </xf>
    <xf numFmtId="0" fontId="0" fillId="3" borderId="0" xfId="0" applyFill="1" applyAlignment="1">
      <alignment horizontal="left" vertical="center"/>
    </xf>
    <xf numFmtId="0" fontId="7" fillId="3" borderId="0" xfId="0" applyFont="1" applyFill="1" applyAlignment="1">
      <alignment horizontal="center" vertical="center"/>
    </xf>
    <xf numFmtId="0" fontId="6" fillId="3" borderId="0" xfId="0" applyFont="1" applyFill="1" applyAlignment="1">
      <alignment horizontal="center" vertical="center"/>
    </xf>
    <xf numFmtId="0" fontId="1" fillId="0" borderId="0" xfId="0" applyFont="1" applyAlignment="1">
      <alignment vertical="center"/>
    </xf>
    <xf numFmtId="0" fontId="4" fillId="0" borderId="0" xfId="0" applyFont="1" applyFill="1" applyAlignment="1">
      <alignment vertical="center"/>
    </xf>
    <xf numFmtId="0" fontId="18" fillId="0" borderId="0" xfId="0" applyFont="1" applyFill="1" applyAlignment="1"/>
    <xf numFmtId="0" fontId="18" fillId="0" borderId="0" xfId="0" applyFont="1" applyFill="1" applyBorder="1" applyAlignment="1">
      <alignment vertical="center"/>
    </xf>
    <xf numFmtId="0" fontId="19" fillId="0" borderId="0" xfId="0" applyFont="1" applyFill="1" applyAlignment="1">
      <alignment horizontal="center" vertical="center"/>
    </xf>
    <xf numFmtId="0" fontId="20" fillId="0" borderId="1" xfId="0" applyFont="1" applyFill="1" applyBorder="1" applyAlignment="1">
      <alignment horizontal="center" vertical="center" wrapText="1"/>
    </xf>
    <xf numFmtId="182" fontId="20" fillId="0" borderId="1" xfId="147" applyNumberFormat="1" applyFont="1" applyFill="1" applyBorder="1" applyAlignment="1">
      <alignment horizontal="center" vertical="center" wrapText="1"/>
    </xf>
    <xf numFmtId="183" fontId="20" fillId="0" borderId="1" xfId="147"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left" vertical="center" wrapText="1"/>
    </xf>
    <xf numFmtId="183" fontId="20" fillId="0" borderId="1" xfId="147" applyNumberFormat="1" applyFont="1" applyFill="1" applyBorder="1" applyAlignment="1">
      <alignment horizontal="left" vertical="center" wrapText="1"/>
    </xf>
    <xf numFmtId="0" fontId="22" fillId="0" borderId="1" xfId="0" applyFont="1" applyFill="1" applyBorder="1" applyAlignment="1">
      <alignment horizontal="left" vertical="center" wrapText="1"/>
    </xf>
    <xf numFmtId="0" fontId="20" fillId="0" borderId="1" xfId="0" applyFont="1" applyFill="1" applyBorder="1" applyAlignment="1">
      <alignment horizontal="left" vertical="center"/>
    </xf>
    <xf numFmtId="0" fontId="5" fillId="0" borderId="1" xfId="0" applyFont="1" applyFill="1" applyBorder="1" applyAlignment="1">
      <alignment horizontal="center" vertical="center"/>
    </xf>
    <xf numFmtId="0" fontId="5" fillId="0" borderId="0" xfId="0" applyFont="1" applyFill="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4" fillId="0" borderId="0" xfId="0" applyFont="1" applyFill="1">
      <alignment vertical="center"/>
    </xf>
    <xf numFmtId="184"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145" applyFont="1" applyFill="1" applyBorder="1" applyAlignment="1">
      <alignment horizontal="left" vertical="center" wrapText="1"/>
    </xf>
    <xf numFmtId="0" fontId="5" fillId="0" borderId="1" xfId="147" applyFont="1" applyFill="1" applyBorder="1" applyAlignment="1">
      <alignment horizontal="center" vertical="center" wrapText="1"/>
    </xf>
    <xf numFmtId="182" fontId="20" fillId="0" borderId="1" xfId="0" applyNumberFormat="1" applyFont="1" applyFill="1" applyBorder="1" applyAlignment="1">
      <alignment horizontal="center" vertical="center" wrapText="1"/>
    </xf>
    <xf numFmtId="0" fontId="18" fillId="0" borderId="0" xfId="129" applyFont="1" applyFill="1" applyAlignment="1">
      <alignment vertical="center"/>
    </xf>
    <xf numFmtId="0" fontId="2" fillId="0" borderId="0" xfId="0" applyFont="1">
      <alignment vertical="center"/>
    </xf>
    <xf numFmtId="0" fontId="23" fillId="0" borderId="0" xfId="129" applyFont="1" applyFill="1" applyAlignment="1">
      <alignment vertical="center"/>
    </xf>
    <xf numFmtId="0" fontId="24" fillId="0" borderId="0" xfId="0" applyFont="1" applyAlignment="1">
      <alignment vertical="center" wrapText="1"/>
    </xf>
    <xf numFmtId="0" fontId="25" fillId="0" borderId="0" xfId="0" applyFont="1">
      <alignment vertical="center"/>
    </xf>
    <xf numFmtId="0" fontId="1" fillId="4" borderId="0" xfId="0" applyFont="1" applyFill="1">
      <alignment vertical="center"/>
    </xf>
    <xf numFmtId="0" fontId="15" fillId="0" borderId="0" xfId="0" applyFont="1" applyFill="1" applyAlignment="1">
      <alignment horizontal="center" vertical="center"/>
    </xf>
    <xf numFmtId="0" fontId="0" fillId="0" borderId="0" xfId="0" applyFont="1" applyFill="1" applyAlignment="1">
      <alignment vertical="center"/>
    </xf>
    <xf numFmtId="0" fontId="13" fillId="0" borderId="0" xfId="0" applyNumberFormat="1" applyFont="1" applyFill="1" applyAlignment="1">
      <alignment vertical="center" wrapText="1"/>
    </xf>
    <xf numFmtId="0" fontId="19" fillId="0" borderId="0" xfId="0" applyFont="1" applyFill="1" applyAlignment="1">
      <alignment horizontal="center" vertical="center" wrapText="1"/>
    </xf>
    <xf numFmtId="0" fontId="5" fillId="0" borderId="7" xfId="0" applyNumberFormat="1" applyFont="1" applyFill="1" applyBorder="1" applyAlignment="1">
      <alignment horizontal="left" vertical="center" wrapText="1"/>
    </xf>
    <xf numFmtId="0" fontId="5" fillId="0" borderId="1" xfId="122" applyFont="1" applyFill="1" applyBorder="1" applyAlignment="1">
      <alignment horizontal="left" vertical="center" wrapText="1"/>
    </xf>
    <xf numFmtId="0" fontId="5" fillId="0" borderId="1" xfId="122" applyFont="1" applyFill="1" applyBorder="1" applyAlignment="1">
      <alignment horizontal="center" vertical="center" wrapText="1"/>
    </xf>
    <xf numFmtId="185" fontId="5" fillId="0" borderId="1" xfId="0" applyNumberFormat="1" applyFont="1" applyFill="1" applyBorder="1" applyAlignment="1">
      <alignment horizontal="left" vertical="center" wrapText="1"/>
    </xf>
    <xf numFmtId="0" fontId="5" fillId="0" borderId="1" xfId="140" applyFont="1" applyFill="1" applyBorder="1" applyAlignment="1">
      <alignment horizontal="left" vertical="center" wrapText="1"/>
    </xf>
    <xf numFmtId="0" fontId="5" fillId="0" borderId="1" xfId="140" applyFont="1" applyFill="1" applyBorder="1" applyAlignment="1">
      <alignment horizontal="center" vertical="center" wrapText="1"/>
    </xf>
    <xf numFmtId="0" fontId="15" fillId="0" borderId="1" xfId="123" applyFont="1" applyFill="1" applyBorder="1" applyAlignment="1">
      <alignment horizontal="left" vertical="center" wrapText="1"/>
    </xf>
    <xf numFmtId="0" fontId="5" fillId="0" borderId="1" xfId="146" applyFont="1" applyFill="1" applyBorder="1" applyAlignment="1">
      <alignment horizontal="center" vertical="center" wrapText="1"/>
    </xf>
    <xf numFmtId="0" fontId="5" fillId="0" borderId="1" xfId="146" applyFont="1" applyFill="1" applyBorder="1" applyAlignment="1">
      <alignment horizontal="left" vertical="center" wrapText="1"/>
    </xf>
    <xf numFmtId="183" fontId="5" fillId="0" borderId="1" xfId="147" applyNumberFormat="1" applyFont="1" applyFill="1" applyBorder="1" applyAlignment="1">
      <alignment horizontal="left" vertical="center" wrapText="1"/>
    </xf>
    <xf numFmtId="182" fontId="5" fillId="0" borderId="1" xfId="147" applyNumberFormat="1" applyFont="1" applyFill="1" applyBorder="1" applyAlignment="1">
      <alignment horizontal="center" vertical="center" wrapText="1"/>
    </xf>
    <xf numFmtId="184" fontId="5" fillId="0" borderId="1" xfId="129" applyNumberFormat="1" applyFont="1" applyFill="1" applyBorder="1" applyAlignment="1">
      <alignment horizontal="center" vertical="center" wrapText="1"/>
    </xf>
    <xf numFmtId="0" fontId="5" fillId="0" borderId="1" xfId="129" applyFont="1" applyFill="1" applyBorder="1" applyAlignment="1">
      <alignment horizontal="center" vertical="center" wrapText="1"/>
    </xf>
    <xf numFmtId="0" fontId="5" fillId="0" borderId="1" xfId="129" applyFont="1" applyFill="1" applyBorder="1" applyAlignment="1">
      <alignment horizontal="left" vertical="center" wrapText="1"/>
    </xf>
    <xf numFmtId="182" fontId="5" fillId="0" borderId="1" xfId="105" applyNumberFormat="1" applyFont="1" applyFill="1" applyBorder="1" applyAlignment="1">
      <alignment horizontal="center" vertical="center" wrapText="1"/>
    </xf>
    <xf numFmtId="0" fontId="25" fillId="0" borderId="0" xfId="0" applyFont="1" applyAlignment="1">
      <alignment horizontal="left" vertical="center" wrapText="1"/>
    </xf>
    <xf numFmtId="0" fontId="5" fillId="0" borderId="8" xfId="143" applyFont="1" applyFill="1" applyBorder="1" applyAlignment="1">
      <alignment horizontal="left" vertical="center" wrapText="1"/>
    </xf>
    <xf numFmtId="0" fontId="5" fillId="0" borderId="8" xfId="142" applyFont="1" applyFill="1" applyBorder="1" applyAlignment="1">
      <alignment horizontal="left" vertical="center" wrapText="1"/>
    </xf>
    <xf numFmtId="0" fontId="5" fillId="0" borderId="8" xfId="142" applyFont="1" applyFill="1" applyBorder="1" applyAlignment="1">
      <alignment horizontal="center" vertical="center" wrapText="1"/>
    </xf>
    <xf numFmtId="0" fontId="15" fillId="0" borderId="1" xfId="124" applyFont="1" applyFill="1" applyBorder="1" applyAlignment="1">
      <alignment horizontal="center" vertical="center" wrapText="1"/>
    </xf>
    <xf numFmtId="0" fontId="15" fillId="0" borderId="3" xfId="0" applyFont="1" applyFill="1" applyBorder="1" applyAlignment="1">
      <alignment horizontal="left" vertical="center" wrapText="1"/>
    </xf>
    <xf numFmtId="0" fontId="15" fillId="0" borderId="5" xfId="0" applyFont="1" applyFill="1" applyBorder="1" applyAlignment="1">
      <alignment horizontal="center" vertical="center" wrapText="1"/>
    </xf>
    <xf numFmtId="184" fontId="20"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15" fillId="0" borderId="1" xfId="0" applyFont="1" applyFill="1" applyBorder="1" applyAlignment="1">
      <alignment horizontal="center" vertical="center"/>
    </xf>
    <xf numFmtId="0" fontId="5" fillId="0" borderId="5" xfId="0"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184" fontId="26" fillId="0" borderId="1" xfId="0" applyNumberFormat="1" applyFont="1" applyFill="1" applyBorder="1" applyAlignment="1">
      <alignment horizontal="center" vertical="center" wrapText="1"/>
    </xf>
    <xf numFmtId="0" fontId="27" fillId="0" borderId="0" xfId="0" applyFont="1" applyFill="1">
      <alignment vertical="center"/>
    </xf>
    <xf numFmtId="0" fontId="5" fillId="0" borderId="8" xfId="142" applyFont="1" applyFill="1" applyBorder="1" applyAlignment="1">
      <alignment vertical="center" wrapText="1"/>
    </xf>
    <xf numFmtId="0" fontId="5" fillId="0" borderId="1" xfId="149" applyFont="1" applyFill="1" applyBorder="1" applyAlignment="1">
      <alignment horizontal="left" vertical="center" wrapText="1"/>
    </xf>
    <xf numFmtId="0" fontId="5" fillId="0" borderId="1" xfId="128" applyFont="1" applyFill="1" applyBorder="1" applyAlignment="1">
      <alignment horizontal="left" vertical="center" wrapText="1"/>
    </xf>
    <xf numFmtId="0" fontId="5" fillId="0" borderId="1" xfId="105" applyFont="1" applyFill="1" applyBorder="1" applyAlignment="1">
      <alignment horizontal="left" vertical="center" wrapText="1"/>
    </xf>
    <xf numFmtId="185" fontId="5" fillId="0" borderId="1" xfId="105" applyNumberFormat="1"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13" fillId="0" borderId="0" xfId="0" applyNumberFormat="1" applyFont="1" applyFill="1" applyAlignment="1">
      <alignment horizontal="left" vertical="center" wrapText="1"/>
    </xf>
  </cellXfs>
  <cellStyles count="1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9 4" xfId="49"/>
    <cellStyle name="40% - 强调文字颜色 1 2 4 2" xfId="50"/>
    <cellStyle name="常规 3 22 2 3" xfId="51"/>
    <cellStyle name="60% - 着色 2" xfId="52"/>
    <cellStyle name="20% - 强调文字颜色 3 2 3 3" xfId="53"/>
    <cellStyle name="百分比 2 8 2" xfId="54"/>
    <cellStyle name="20% - 强调文字颜色 4 2 4 3" xfId="55"/>
    <cellStyle name="40% - 强调文字颜色 2 2 3 2 2" xfId="56"/>
    <cellStyle name="60% - 强调文字颜色 1 2 4 4" xfId="57"/>
    <cellStyle name="警告文本 2 7" xfId="58"/>
    <cellStyle name="常规 15 7 2" xfId="59"/>
    <cellStyle name="60% - 强调文字颜色 3 2 4 4" xfId="60"/>
    <cellStyle name="20% - 强调文字颜色 5 2 3 4" xfId="61"/>
    <cellStyle name="60% - 强调文字颜色 2 2 2 2" xfId="62"/>
    <cellStyle name="0,0_x000d__x000a_NA_x000d__x000a_" xfId="63"/>
    <cellStyle name="标题 1 2 2 4" xfId="64"/>
    <cellStyle name="计算 2 3 3" xfId="65"/>
    <cellStyle name="差 2 2 7" xfId="66"/>
    <cellStyle name="标题 5 3 4" xfId="67"/>
    <cellStyle name="标题 2 2 2 6" xfId="68"/>
    <cellStyle name="20% - 强调文字颜色 2 2 2 4 2 2" xfId="69"/>
    <cellStyle name="好 2 8" xfId="70"/>
    <cellStyle name="60% - 强调文字颜色 6 2 2 2 2 2" xfId="71"/>
    <cellStyle name="20% - 强调文字颜色 1 2 5 2 2" xfId="72"/>
    <cellStyle name="汇总 2 4 2" xfId="73"/>
    <cellStyle name="20% - 着色 2" xfId="74"/>
    <cellStyle name="60% - 强调文字颜色 5 2 2 2" xfId="75"/>
    <cellStyle name="60% - 着色 6 2" xfId="76"/>
    <cellStyle name="强调文字颜色 2 2 4 2 2" xfId="77"/>
    <cellStyle name="20% - 着色 3" xfId="78"/>
    <cellStyle name="_ET_STYLE_NoName_00_ 14" xfId="79"/>
    <cellStyle name="_ET_STYLE_NoName_00_" xfId="80"/>
    <cellStyle name="_Book1_2015年乡镇、机关项目一览表" xfId="81"/>
    <cellStyle name="40% - 着色 3" xfId="82"/>
    <cellStyle name="40% - 强调文字颜色 6 2 8" xfId="83"/>
    <cellStyle name="_Book1_1" xfId="84"/>
    <cellStyle name="40% - 强调文字颜色 3 2 2 3 2" xfId="85"/>
    <cellStyle name="链接单元格 2 6" xfId="86"/>
    <cellStyle name="_城建(未正式发文） 13" xfId="87"/>
    <cellStyle name="60% - 强调文字颜色 4 2 2 2 2" xfId="88"/>
    <cellStyle name="强调文字颜色 1 2 4 2 2" xfId="89"/>
    <cellStyle name="强调文字颜色 6 2 5 2 2" xfId="90"/>
    <cellStyle name="标题 4 2 5 4" xfId="91"/>
    <cellStyle name="20% - 强调文字颜色 6 2 2 7" xfId="92"/>
    <cellStyle name="标题 3 2 2 4" xfId="93"/>
    <cellStyle name="注释 2 2 3 4" xfId="94"/>
    <cellStyle name="60% - 着色 1 3" xfId="95"/>
    <cellStyle name="20% - 着色 5 4" xfId="96"/>
    <cellStyle name="检查单元格 2 7 2" xfId="97"/>
    <cellStyle name="解释性文本 2 2 4 4" xfId="98"/>
    <cellStyle name="60% - 着色 5" xfId="99"/>
    <cellStyle name="强调文字颜色 3 2 4 3" xfId="100"/>
    <cellStyle name="输入 2 3" xfId="101"/>
    <cellStyle name="40% - 着色 4" xfId="102"/>
    <cellStyle name="ColLevel_0" xfId="103"/>
    <cellStyle name="Grey" xfId="104"/>
    <cellStyle name="常规_副本汇总表10.25(YCZDB_2012-11-02 16-27-10)" xfId="105"/>
    <cellStyle name="Normal_0105第二套审计报表定稿" xfId="106"/>
    <cellStyle name="适中 2" xfId="107"/>
    <cellStyle name="霓付_97MBO" xfId="108"/>
    <cellStyle name="60% - 着色 2 5" xfId="109"/>
    <cellStyle name="Input [yellow]" xfId="110"/>
    <cellStyle name="Normal - Style1" xfId="111"/>
    <cellStyle name="Percent [2]" xfId="112"/>
    <cellStyle name="百分比 2" xfId="113"/>
    <cellStyle name="输出 2 5 3" xfId="114"/>
    <cellStyle name="常规 2" xfId="115"/>
    <cellStyle name="百分比 3" xfId="116"/>
    <cellStyle name="百分比 5 2" xfId="117"/>
    <cellStyle name="常规 62" xfId="118"/>
    <cellStyle name="常规 63" xfId="119"/>
    <cellStyle name="着色 1 5" xfId="120"/>
    <cellStyle name="콤마 [0]_BOILER-CO1" xfId="121"/>
    <cellStyle name="常规 10 2" xfId="122"/>
    <cellStyle name="常规 10 2 11 2" xfId="123"/>
    <cellStyle name="常规 10 2 2" xfId="124"/>
    <cellStyle name="常规 22 5 2" xfId="125"/>
    <cellStyle name="常规 17 5 2" xfId="126"/>
    <cellStyle name="常规 24 3 2" xfId="127"/>
    <cellStyle name="常规 19" xfId="128"/>
    <cellStyle name="常规 11 4 2" xfId="129"/>
    <cellStyle name="常规 12" xfId="130"/>
    <cellStyle name="常规 14 6 3" xfId="131"/>
    <cellStyle name="常规 21" xfId="132"/>
    <cellStyle name="着色 1" xfId="133"/>
    <cellStyle name="钎霖_laroux" xfId="134"/>
    <cellStyle name="千分位[0]_ 白土" xfId="135"/>
    <cellStyle name="烹拳_97MBO" xfId="136"/>
    <cellStyle name="常规 28 4" xfId="137"/>
    <cellStyle name="常规 5 10 2" xfId="138"/>
    <cellStyle name="霓付 [0]_97MBO" xfId="139"/>
    <cellStyle name="常规 33" xfId="140"/>
    <cellStyle name="烹拳 [0]_97MBO" xfId="141"/>
    <cellStyle name="常规 33 2" xfId="142"/>
    <cellStyle name="常规 34" xfId="143"/>
    <cellStyle name="常规 3" xfId="144"/>
    <cellStyle name="常规_永春县2013年实施“五大战役”项目一览表 （民生）" xfId="145"/>
    <cellStyle name="常规 40" xfId="146"/>
    <cellStyle name="样式 1" xfId="147"/>
    <cellStyle name="통화 [0]_BOILER-CO1" xfId="148"/>
    <cellStyle name="常规_Sheet3" xfId="149"/>
    <cellStyle name="千分位_ 白土" xfId="150"/>
    <cellStyle name="已访问的超链接 2" xfId="151"/>
    <cellStyle name="已访问的超链接 3" xfId="152"/>
    <cellStyle name="着色 3" xfId="153"/>
    <cellStyle name="着色 4" xfId="154"/>
    <cellStyle name="着色 5" xfId="155"/>
    <cellStyle name="着色 5 5" xfId="156"/>
    <cellStyle name="콤마_BOILER-CO1" xfId="157"/>
    <cellStyle name="표준_0N-HANDLING " xfId="158"/>
    <cellStyle name="常规_重点项目" xfId="159"/>
    <cellStyle name="常规 10 10 2" xfId="160"/>
  </cellStyles>
  <dxfs count="1">
    <dxf>
      <font>
        <color rgb="FF9C0006"/>
      </font>
      <fill>
        <patternFill patternType="solid">
          <bgColor rgb="FFFFC7CE"/>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54"/>
  <sheetViews>
    <sheetView tabSelected="1" view="pageBreakPreview" zoomScaleNormal="100" workbookViewId="0">
      <selection activeCell="A1" sqref="A1:K1"/>
    </sheetView>
  </sheetViews>
  <sheetFormatPr defaultColWidth="9" defaultRowHeight="13.5"/>
  <cols>
    <col min="1" max="1" width="4.25" style="10" customWidth="1"/>
    <col min="2" max="2" width="12.5" style="11" customWidth="1"/>
    <col min="3" max="3" width="4.5" style="10" customWidth="1"/>
    <col min="4" max="4" width="7.375" style="10" customWidth="1"/>
    <col min="5" max="5" width="31.9833333333333" style="11" customWidth="1"/>
    <col min="6" max="6" width="6" style="10" customWidth="1"/>
    <col min="7" max="7" width="9.75" style="10" customWidth="1"/>
    <col min="8" max="8" width="8.625" style="10" customWidth="1"/>
    <col min="9" max="9" width="29.5" style="11" customWidth="1"/>
    <col min="10" max="10" width="8.75" style="10" customWidth="1"/>
    <col min="11" max="11" width="10" style="10" customWidth="1"/>
  </cols>
  <sheetData>
    <row r="1" ht="27" spans="1:11">
      <c r="A1" s="143" t="s">
        <v>0</v>
      </c>
      <c r="B1" s="143"/>
      <c r="C1" s="143"/>
      <c r="D1" s="143"/>
      <c r="E1" s="143"/>
      <c r="F1" s="143"/>
      <c r="G1" s="143"/>
      <c r="H1" s="143"/>
      <c r="I1" s="143"/>
      <c r="J1" s="143"/>
      <c r="K1" s="143"/>
    </row>
    <row r="2" customFormat="1" ht="14.25" spans="1:11">
      <c r="A2" s="15" t="s">
        <v>1</v>
      </c>
      <c r="B2" s="15"/>
      <c r="C2" s="15"/>
      <c r="D2" s="15"/>
      <c r="E2" s="15"/>
      <c r="F2" s="15"/>
      <c r="G2" s="15"/>
      <c r="H2" s="15"/>
      <c r="I2" s="15"/>
      <c r="J2" s="15"/>
      <c r="K2" s="15"/>
    </row>
    <row r="3" ht="24" spans="1:11">
      <c r="A3" s="114" t="s">
        <v>2</v>
      </c>
      <c r="B3" s="114" t="s">
        <v>3</v>
      </c>
      <c r="C3" s="114" t="s">
        <v>4</v>
      </c>
      <c r="D3" s="115" t="s">
        <v>5</v>
      </c>
      <c r="E3" s="116" t="s">
        <v>6</v>
      </c>
      <c r="F3" s="115" t="s">
        <v>7</v>
      </c>
      <c r="G3" s="116" t="s">
        <v>8</v>
      </c>
      <c r="H3" s="114" t="s">
        <v>9</v>
      </c>
      <c r="I3" s="117" t="s">
        <v>10</v>
      </c>
      <c r="J3" s="114" t="s">
        <v>11</v>
      </c>
      <c r="K3" s="118" t="s">
        <v>12</v>
      </c>
    </row>
    <row r="4" ht="17" customHeight="1" spans="1:11">
      <c r="A4" s="114" t="s">
        <v>13</v>
      </c>
      <c r="B4" s="119"/>
      <c r="C4" s="114"/>
      <c r="D4" s="114"/>
      <c r="E4" s="120"/>
      <c r="F4" s="115"/>
      <c r="G4" s="115">
        <f>SUM(G5+G86+G112+G128+G152)</f>
        <v>4475342</v>
      </c>
      <c r="H4" s="115">
        <f>H5+H86+H112+H128+H152</f>
        <v>1267995</v>
      </c>
      <c r="I4" s="121"/>
      <c r="J4" s="114"/>
      <c r="K4" s="118"/>
    </row>
    <row r="5" spans="1:11">
      <c r="A5" s="118" t="s">
        <v>14</v>
      </c>
      <c r="B5" s="122" t="s">
        <v>15</v>
      </c>
      <c r="C5" s="118"/>
      <c r="D5" s="118"/>
      <c r="E5" s="120"/>
      <c r="F5" s="115"/>
      <c r="G5" s="115">
        <f>SUM(G6:G85)</f>
        <v>1313115</v>
      </c>
      <c r="H5" s="115">
        <f>SUM(H6:H85)</f>
        <v>493950</v>
      </c>
      <c r="I5" s="121"/>
      <c r="J5" s="114"/>
      <c r="K5" s="118"/>
    </row>
    <row r="6" s="7" customFormat="1" ht="137" customHeight="1" spans="1:11">
      <c r="A6" s="43">
        <v>1</v>
      </c>
      <c r="B6" s="144" t="s">
        <v>16</v>
      </c>
      <c r="C6" s="33" t="s">
        <v>17</v>
      </c>
      <c r="D6" s="33" t="s">
        <v>18</v>
      </c>
      <c r="E6" s="35" t="s">
        <v>19</v>
      </c>
      <c r="F6" s="33" t="s">
        <v>20</v>
      </c>
      <c r="G6" s="33">
        <v>90000</v>
      </c>
      <c r="H6" s="33">
        <v>7000</v>
      </c>
      <c r="I6" s="35" t="s">
        <v>21</v>
      </c>
      <c r="J6" s="33" t="s">
        <v>22</v>
      </c>
      <c r="K6" s="33" t="s">
        <v>23</v>
      </c>
    </row>
    <row r="7" s="7" customFormat="1" ht="99" customHeight="1" spans="1:11">
      <c r="A7" s="43">
        <v>2</v>
      </c>
      <c r="B7" s="35" t="s">
        <v>24</v>
      </c>
      <c r="C7" s="33" t="s">
        <v>17</v>
      </c>
      <c r="D7" s="33" t="s">
        <v>18</v>
      </c>
      <c r="E7" s="145" t="s">
        <v>25</v>
      </c>
      <c r="F7" s="146" t="s">
        <v>26</v>
      </c>
      <c r="G7" s="146">
        <v>14965</v>
      </c>
      <c r="H7" s="33">
        <v>8000</v>
      </c>
      <c r="I7" s="145" t="s">
        <v>27</v>
      </c>
      <c r="J7" s="33" t="s">
        <v>22</v>
      </c>
      <c r="K7" s="33" t="s">
        <v>23</v>
      </c>
    </row>
    <row r="8" s="7" customFormat="1" ht="112" customHeight="1" spans="1:11">
      <c r="A8" s="43">
        <v>3</v>
      </c>
      <c r="B8" s="35" t="s">
        <v>28</v>
      </c>
      <c r="C8" s="33" t="s">
        <v>17</v>
      </c>
      <c r="D8" s="33" t="s">
        <v>29</v>
      </c>
      <c r="E8" s="35" t="s">
        <v>30</v>
      </c>
      <c r="F8" s="33" t="s">
        <v>31</v>
      </c>
      <c r="G8" s="33">
        <v>5000</v>
      </c>
      <c r="H8" s="33">
        <v>3000</v>
      </c>
      <c r="I8" s="35" t="s">
        <v>32</v>
      </c>
      <c r="J8" s="33" t="s">
        <v>22</v>
      </c>
      <c r="K8" s="33" t="s">
        <v>23</v>
      </c>
    </row>
    <row r="9" s="134" customFormat="1" ht="51" customHeight="1" spans="1:11">
      <c r="A9" s="43">
        <v>4</v>
      </c>
      <c r="B9" s="35" t="s">
        <v>33</v>
      </c>
      <c r="C9" s="33" t="s">
        <v>17</v>
      </c>
      <c r="D9" s="33" t="s">
        <v>34</v>
      </c>
      <c r="E9" s="35" t="s">
        <v>35</v>
      </c>
      <c r="F9" s="33" t="s">
        <v>31</v>
      </c>
      <c r="G9" s="33">
        <v>50000</v>
      </c>
      <c r="H9" s="33">
        <v>7000</v>
      </c>
      <c r="I9" s="35" t="s">
        <v>36</v>
      </c>
      <c r="J9" s="33" t="s">
        <v>34</v>
      </c>
      <c r="K9" s="33" t="s">
        <v>34</v>
      </c>
    </row>
    <row r="10" s="1" customFormat="1" ht="72.75" customHeight="1" spans="1:11">
      <c r="A10" s="43">
        <v>5</v>
      </c>
      <c r="B10" s="57" t="s">
        <v>37</v>
      </c>
      <c r="C10" s="43" t="s">
        <v>17</v>
      </c>
      <c r="D10" s="43" t="s">
        <v>38</v>
      </c>
      <c r="E10" s="57" t="s">
        <v>39</v>
      </c>
      <c r="F10" s="43" t="s">
        <v>40</v>
      </c>
      <c r="G10" s="33">
        <v>20000</v>
      </c>
      <c r="H10" s="129">
        <v>7000</v>
      </c>
      <c r="I10" s="35" t="s">
        <v>41</v>
      </c>
      <c r="J10" s="43" t="s">
        <v>42</v>
      </c>
      <c r="K10" s="43" t="s">
        <v>43</v>
      </c>
    </row>
    <row r="11" s="1" customFormat="1" ht="102" customHeight="1" spans="1:11">
      <c r="A11" s="43">
        <v>6</v>
      </c>
      <c r="B11" s="57" t="s">
        <v>44</v>
      </c>
      <c r="C11" s="43" t="s">
        <v>45</v>
      </c>
      <c r="D11" s="43" t="s">
        <v>43</v>
      </c>
      <c r="E11" s="35" t="s">
        <v>46</v>
      </c>
      <c r="F11" s="43" t="s">
        <v>47</v>
      </c>
      <c r="G11" s="43">
        <v>10000</v>
      </c>
      <c r="H11" s="43">
        <v>2000</v>
      </c>
      <c r="I11" s="57" t="s">
        <v>48</v>
      </c>
      <c r="J11" s="43" t="s">
        <v>49</v>
      </c>
      <c r="K11" s="43" t="s">
        <v>43</v>
      </c>
    </row>
    <row r="12" s="135" customFormat="1" ht="74" customHeight="1" spans="1:11">
      <c r="A12" s="43">
        <v>7</v>
      </c>
      <c r="B12" s="35" t="s">
        <v>50</v>
      </c>
      <c r="C12" s="33" t="s">
        <v>17</v>
      </c>
      <c r="D12" s="33" t="s">
        <v>43</v>
      </c>
      <c r="E12" s="35" t="s">
        <v>51</v>
      </c>
      <c r="F12" s="65" t="s">
        <v>40</v>
      </c>
      <c r="G12" s="33">
        <v>10000</v>
      </c>
      <c r="H12" s="129">
        <v>3000</v>
      </c>
      <c r="I12" s="35" t="s">
        <v>52</v>
      </c>
      <c r="J12" s="33" t="s">
        <v>43</v>
      </c>
      <c r="K12" s="33" t="s">
        <v>43</v>
      </c>
    </row>
    <row r="13" s="1" customFormat="1" ht="74" customHeight="1" spans="1:11">
      <c r="A13" s="43">
        <v>8</v>
      </c>
      <c r="B13" s="35" t="s">
        <v>53</v>
      </c>
      <c r="C13" s="33" t="s">
        <v>17</v>
      </c>
      <c r="D13" s="33" t="s">
        <v>54</v>
      </c>
      <c r="E13" s="35" t="s">
        <v>55</v>
      </c>
      <c r="F13" s="33">
        <v>2021</v>
      </c>
      <c r="G13" s="33">
        <v>3000</v>
      </c>
      <c r="H13" s="33">
        <v>3000</v>
      </c>
      <c r="I13" s="35" t="s">
        <v>56</v>
      </c>
      <c r="J13" s="33" t="s">
        <v>57</v>
      </c>
      <c r="K13" s="33" t="s">
        <v>54</v>
      </c>
    </row>
    <row r="14" s="1" customFormat="1" ht="48" customHeight="1" spans="1:11">
      <c r="A14" s="43">
        <v>9</v>
      </c>
      <c r="B14" s="35" t="s">
        <v>58</v>
      </c>
      <c r="C14" s="33" t="s">
        <v>17</v>
      </c>
      <c r="D14" s="33" t="s">
        <v>59</v>
      </c>
      <c r="E14" s="35" t="s">
        <v>60</v>
      </c>
      <c r="F14" s="33" t="s">
        <v>20</v>
      </c>
      <c r="G14" s="33">
        <v>34600</v>
      </c>
      <c r="H14" s="33">
        <v>6000</v>
      </c>
      <c r="I14" s="35" t="s">
        <v>61</v>
      </c>
      <c r="J14" s="33" t="s">
        <v>62</v>
      </c>
      <c r="K14" s="33" t="s">
        <v>59</v>
      </c>
    </row>
    <row r="15" s="1" customFormat="1" ht="111.75" customHeight="1" spans="1:11">
      <c r="A15" s="43">
        <v>10</v>
      </c>
      <c r="B15" s="35" t="s">
        <v>63</v>
      </c>
      <c r="C15" s="33" t="s">
        <v>45</v>
      </c>
      <c r="D15" s="33" t="s">
        <v>59</v>
      </c>
      <c r="E15" s="147" t="s">
        <v>64</v>
      </c>
      <c r="F15" s="33" t="s">
        <v>65</v>
      </c>
      <c r="G15" s="33">
        <v>25500</v>
      </c>
      <c r="H15" s="33">
        <v>10000</v>
      </c>
      <c r="I15" s="35" t="s">
        <v>66</v>
      </c>
      <c r="J15" s="33" t="s">
        <v>67</v>
      </c>
      <c r="K15" s="33" t="s">
        <v>59</v>
      </c>
    </row>
    <row r="16" s="1" customFormat="1" ht="61" customHeight="1" spans="1:11">
      <c r="A16" s="43">
        <v>11</v>
      </c>
      <c r="B16" s="35" t="s">
        <v>68</v>
      </c>
      <c r="C16" s="33" t="s">
        <v>17</v>
      </c>
      <c r="D16" s="33" t="s">
        <v>59</v>
      </c>
      <c r="E16" s="35" t="s">
        <v>69</v>
      </c>
      <c r="F16" s="33">
        <v>2021</v>
      </c>
      <c r="G16" s="33">
        <v>8200</v>
      </c>
      <c r="H16" s="33">
        <v>8200</v>
      </c>
      <c r="I16" s="35" t="s">
        <v>70</v>
      </c>
      <c r="J16" s="33" t="s">
        <v>71</v>
      </c>
      <c r="K16" s="33" t="s">
        <v>59</v>
      </c>
    </row>
    <row r="17" s="1" customFormat="1" ht="95" customHeight="1" spans="1:11">
      <c r="A17" s="43">
        <v>12</v>
      </c>
      <c r="B17" s="35" t="s">
        <v>72</v>
      </c>
      <c r="C17" s="33" t="s">
        <v>45</v>
      </c>
      <c r="D17" s="33" t="s">
        <v>38</v>
      </c>
      <c r="E17" s="35" t="s">
        <v>73</v>
      </c>
      <c r="F17" s="33" t="s">
        <v>65</v>
      </c>
      <c r="G17" s="33">
        <v>11000</v>
      </c>
      <c r="H17" s="33">
        <v>7000</v>
      </c>
      <c r="I17" s="35" t="s">
        <v>74</v>
      </c>
      <c r="J17" s="43" t="s">
        <v>75</v>
      </c>
      <c r="K17" s="33" t="s">
        <v>76</v>
      </c>
    </row>
    <row r="18" s="1" customFormat="1" ht="69" customHeight="1" spans="1:11">
      <c r="A18" s="43">
        <v>13</v>
      </c>
      <c r="B18" s="35" t="s">
        <v>77</v>
      </c>
      <c r="C18" s="33" t="s">
        <v>17</v>
      </c>
      <c r="D18" s="33" t="s">
        <v>76</v>
      </c>
      <c r="E18" s="35" t="s">
        <v>78</v>
      </c>
      <c r="F18" s="33" t="s">
        <v>26</v>
      </c>
      <c r="G18" s="33">
        <v>10000</v>
      </c>
      <c r="H18" s="33">
        <v>3000</v>
      </c>
      <c r="I18" s="35" t="s">
        <v>79</v>
      </c>
      <c r="J18" s="33" t="s">
        <v>80</v>
      </c>
      <c r="K18" s="33" t="s">
        <v>76</v>
      </c>
    </row>
    <row r="19" s="1" customFormat="1" ht="75" customHeight="1" spans="1:11">
      <c r="A19" s="43">
        <v>14</v>
      </c>
      <c r="B19" s="35" t="s">
        <v>81</v>
      </c>
      <c r="C19" s="33" t="s">
        <v>45</v>
      </c>
      <c r="D19" s="33" t="s">
        <v>82</v>
      </c>
      <c r="E19" s="35" t="s">
        <v>83</v>
      </c>
      <c r="F19" s="33" t="s">
        <v>47</v>
      </c>
      <c r="G19" s="33">
        <v>6000</v>
      </c>
      <c r="H19" s="33">
        <v>5000</v>
      </c>
      <c r="I19" s="35" t="s">
        <v>84</v>
      </c>
      <c r="J19" s="33" t="s">
        <v>85</v>
      </c>
      <c r="K19" s="33" t="s">
        <v>76</v>
      </c>
    </row>
    <row r="20" s="1" customFormat="1" ht="76.5" customHeight="1" spans="1:11">
      <c r="A20" s="43">
        <v>15</v>
      </c>
      <c r="B20" s="35" t="s">
        <v>86</v>
      </c>
      <c r="C20" s="33" t="s">
        <v>17</v>
      </c>
      <c r="D20" s="33" t="s">
        <v>82</v>
      </c>
      <c r="E20" s="35" t="s">
        <v>87</v>
      </c>
      <c r="F20" s="33">
        <v>2021</v>
      </c>
      <c r="G20" s="33">
        <v>5000</v>
      </c>
      <c r="H20" s="33">
        <v>5000</v>
      </c>
      <c r="I20" s="35" t="s">
        <v>88</v>
      </c>
      <c r="J20" s="33" t="s">
        <v>71</v>
      </c>
      <c r="K20" s="33" t="s">
        <v>76</v>
      </c>
    </row>
    <row r="21" s="1" customFormat="1" ht="69.75" customHeight="1" spans="1:11">
      <c r="A21" s="43">
        <v>16</v>
      </c>
      <c r="B21" s="148" t="s">
        <v>89</v>
      </c>
      <c r="C21" s="33" t="s">
        <v>45</v>
      </c>
      <c r="D21" s="33" t="s">
        <v>90</v>
      </c>
      <c r="E21" s="148" t="s">
        <v>91</v>
      </c>
      <c r="F21" s="149" t="s">
        <v>92</v>
      </c>
      <c r="G21" s="149">
        <v>21500</v>
      </c>
      <c r="H21" s="149">
        <v>8000</v>
      </c>
      <c r="I21" s="148" t="s">
        <v>93</v>
      </c>
      <c r="J21" s="33" t="s">
        <v>94</v>
      </c>
      <c r="K21" s="33" t="s">
        <v>90</v>
      </c>
    </row>
    <row r="22" s="1" customFormat="1" ht="49.5" customHeight="1" spans="1:11">
      <c r="A22" s="43">
        <v>17</v>
      </c>
      <c r="B22" s="35" t="s">
        <v>95</v>
      </c>
      <c r="C22" s="33" t="s">
        <v>45</v>
      </c>
      <c r="D22" s="33" t="s">
        <v>90</v>
      </c>
      <c r="E22" s="35" t="s">
        <v>96</v>
      </c>
      <c r="F22" s="33" t="s">
        <v>47</v>
      </c>
      <c r="G22" s="33">
        <v>5000</v>
      </c>
      <c r="H22" s="33">
        <v>4000</v>
      </c>
      <c r="I22" s="35" t="s">
        <v>97</v>
      </c>
      <c r="J22" s="33" t="s">
        <v>98</v>
      </c>
      <c r="K22" s="33" t="s">
        <v>90</v>
      </c>
    </row>
    <row r="23" s="5" customFormat="1" ht="57" customHeight="1" spans="1:11">
      <c r="A23" s="43">
        <v>18</v>
      </c>
      <c r="B23" s="35" t="s">
        <v>99</v>
      </c>
      <c r="C23" s="33" t="s">
        <v>17</v>
      </c>
      <c r="D23" s="33" t="s">
        <v>38</v>
      </c>
      <c r="E23" s="35" t="s">
        <v>100</v>
      </c>
      <c r="F23" s="33" t="s">
        <v>26</v>
      </c>
      <c r="G23" s="33">
        <v>11800</v>
      </c>
      <c r="H23" s="33">
        <v>8000</v>
      </c>
      <c r="I23" s="35" t="s">
        <v>101</v>
      </c>
      <c r="J23" s="43" t="s">
        <v>102</v>
      </c>
      <c r="K23" s="43" t="s">
        <v>103</v>
      </c>
    </row>
    <row r="24" s="1" customFormat="1" ht="67" customHeight="1" spans="1:11">
      <c r="A24" s="43">
        <v>19</v>
      </c>
      <c r="B24" s="35" t="s">
        <v>104</v>
      </c>
      <c r="C24" s="33" t="s">
        <v>45</v>
      </c>
      <c r="D24" s="33" t="s">
        <v>38</v>
      </c>
      <c r="E24" s="35" t="s">
        <v>105</v>
      </c>
      <c r="F24" s="33" t="s">
        <v>47</v>
      </c>
      <c r="G24" s="33">
        <v>10050</v>
      </c>
      <c r="H24" s="33">
        <v>2500</v>
      </c>
      <c r="I24" s="35" t="s">
        <v>106</v>
      </c>
      <c r="J24" s="33" t="s">
        <v>107</v>
      </c>
      <c r="K24" s="33" t="s">
        <v>108</v>
      </c>
    </row>
    <row r="25" s="1" customFormat="1" ht="99" customHeight="1" spans="1:11">
      <c r="A25" s="43">
        <v>20</v>
      </c>
      <c r="B25" s="35" t="s">
        <v>109</v>
      </c>
      <c r="C25" s="33" t="s">
        <v>17</v>
      </c>
      <c r="D25" s="33" t="s">
        <v>108</v>
      </c>
      <c r="E25" s="35" t="s">
        <v>110</v>
      </c>
      <c r="F25" s="33" t="s">
        <v>26</v>
      </c>
      <c r="G25" s="33">
        <v>5300</v>
      </c>
      <c r="H25" s="33">
        <v>3000</v>
      </c>
      <c r="I25" s="35" t="s">
        <v>111</v>
      </c>
      <c r="J25" s="33" t="s">
        <v>112</v>
      </c>
      <c r="K25" s="33" t="s">
        <v>108</v>
      </c>
    </row>
    <row r="26" s="1" customFormat="1" ht="60" customHeight="1" spans="1:11">
      <c r="A26" s="43">
        <v>21</v>
      </c>
      <c r="B26" s="150" t="s">
        <v>113</v>
      </c>
      <c r="C26" s="151" t="s">
        <v>17</v>
      </c>
      <c r="D26" s="151" t="s">
        <v>114</v>
      </c>
      <c r="E26" s="152" t="s">
        <v>115</v>
      </c>
      <c r="F26" s="33">
        <v>2021</v>
      </c>
      <c r="G26" s="33">
        <v>10300</v>
      </c>
      <c r="H26" s="33">
        <v>10300</v>
      </c>
      <c r="I26" s="35" t="s">
        <v>116</v>
      </c>
      <c r="J26" s="33" t="s">
        <v>117</v>
      </c>
      <c r="K26" s="33" t="s">
        <v>114</v>
      </c>
    </row>
    <row r="27" s="1" customFormat="1" ht="111" customHeight="1" spans="1:11">
      <c r="A27" s="43">
        <v>22</v>
      </c>
      <c r="B27" s="35" t="s">
        <v>118</v>
      </c>
      <c r="C27" s="33" t="s">
        <v>45</v>
      </c>
      <c r="D27" s="33" t="s">
        <v>114</v>
      </c>
      <c r="E27" s="35" t="s">
        <v>119</v>
      </c>
      <c r="F27" s="33" t="s">
        <v>65</v>
      </c>
      <c r="G27" s="33">
        <v>10000</v>
      </c>
      <c r="H27" s="33">
        <v>5000</v>
      </c>
      <c r="I27" s="35" t="s">
        <v>120</v>
      </c>
      <c r="J27" s="33" t="s">
        <v>121</v>
      </c>
      <c r="K27" s="33" t="s">
        <v>114</v>
      </c>
    </row>
    <row r="28" s="1" customFormat="1" ht="53" customHeight="1" spans="1:11">
      <c r="A28" s="43">
        <v>23</v>
      </c>
      <c r="B28" s="35" t="s">
        <v>122</v>
      </c>
      <c r="C28" s="33" t="s">
        <v>17</v>
      </c>
      <c r="D28" s="33" t="s">
        <v>114</v>
      </c>
      <c r="E28" s="35" t="s">
        <v>123</v>
      </c>
      <c r="F28" s="33" t="s">
        <v>40</v>
      </c>
      <c r="G28" s="33">
        <v>10000</v>
      </c>
      <c r="H28" s="33">
        <v>2000</v>
      </c>
      <c r="I28" s="35" t="s">
        <v>124</v>
      </c>
      <c r="J28" s="33" t="s">
        <v>125</v>
      </c>
      <c r="K28" s="33" t="s">
        <v>114</v>
      </c>
    </row>
    <row r="29" s="1" customFormat="1" ht="54" customHeight="1" spans="1:11">
      <c r="A29" s="43">
        <v>24</v>
      </c>
      <c r="B29" s="35" t="s">
        <v>126</v>
      </c>
      <c r="C29" s="33" t="s">
        <v>17</v>
      </c>
      <c r="D29" s="33" t="s">
        <v>114</v>
      </c>
      <c r="E29" s="35" t="s">
        <v>127</v>
      </c>
      <c r="F29" s="33" t="s">
        <v>40</v>
      </c>
      <c r="G29" s="33">
        <v>10000</v>
      </c>
      <c r="H29" s="33">
        <v>2000</v>
      </c>
      <c r="I29" s="35" t="s">
        <v>124</v>
      </c>
      <c r="J29" s="33" t="s">
        <v>128</v>
      </c>
      <c r="K29" s="33" t="s">
        <v>114</v>
      </c>
    </row>
    <row r="30" s="1" customFormat="1" ht="56" customHeight="1" spans="1:11">
      <c r="A30" s="43">
        <v>25</v>
      </c>
      <c r="B30" s="35" t="s">
        <v>129</v>
      </c>
      <c r="C30" s="33" t="s">
        <v>17</v>
      </c>
      <c r="D30" s="33" t="s">
        <v>114</v>
      </c>
      <c r="E30" s="35" t="s">
        <v>130</v>
      </c>
      <c r="F30" s="33" t="s">
        <v>40</v>
      </c>
      <c r="G30" s="33">
        <v>7000</v>
      </c>
      <c r="H30" s="33">
        <v>1000</v>
      </c>
      <c r="I30" s="35" t="s">
        <v>124</v>
      </c>
      <c r="J30" s="33" t="s">
        <v>131</v>
      </c>
      <c r="K30" s="33" t="s">
        <v>114</v>
      </c>
    </row>
    <row r="31" s="1" customFormat="1" ht="72" customHeight="1" spans="1:11">
      <c r="A31" s="43">
        <v>26</v>
      </c>
      <c r="B31" s="35" t="s">
        <v>132</v>
      </c>
      <c r="C31" s="33" t="s">
        <v>17</v>
      </c>
      <c r="D31" s="33" t="s">
        <v>114</v>
      </c>
      <c r="E31" s="35" t="s">
        <v>133</v>
      </c>
      <c r="F31" s="33" t="s">
        <v>26</v>
      </c>
      <c r="G31" s="33">
        <v>6100</v>
      </c>
      <c r="H31" s="33">
        <v>4500</v>
      </c>
      <c r="I31" s="35" t="s">
        <v>134</v>
      </c>
      <c r="J31" s="33" t="s">
        <v>135</v>
      </c>
      <c r="K31" s="33" t="s">
        <v>114</v>
      </c>
    </row>
    <row r="32" s="1" customFormat="1" ht="51" customHeight="1" spans="1:11">
      <c r="A32" s="43">
        <v>27</v>
      </c>
      <c r="B32" s="35" t="s">
        <v>136</v>
      </c>
      <c r="C32" s="33" t="s">
        <v>45</v>
      </c>
      <c r="D32" s="33" t="s">
        <v>114</v>
      </c>
      <c r="E32" s="35" t="s">
        <v>137</v>
      </c>
      <c r="F32" s="33" t="s">
        <v>47</v>
      </c>
      <c r="G32" s="33">
        <v>4150</v>
      </c>
      <c r="H32" s="33">
        <v>2000</v>
      </c>
      <c r="I32" s="35" t="s">
        <v>138</v>
      </c>
      <c r="J32" s="33" t="s">
        <v>139</v>
      </c>
      <c r="K32" s="33" t="s">
        <v>114</v>
      </c>
    </row>
    <row r="33" s="1" customFormat="1" ht="126" customHeight="1" spans="1:12">
      <c r="A33" s="43">
        <v>28</v>
      </c>
      <c r="B33" s="35" t="s">
        <v>140</v>
      </c>
      <c r="C33" s="33" t="s">
        <v>45</v>
      </c>
      <c r="D33" s="33" t="s">
        <v>141</v>
      </c>
      <c r="E33" s="35" t="s">
        <v>142</v>
      </c>
      <c r="F33" s="33" t="s">
        <v>65</v>
      </c>
      <c r="G33" s="33">
        <v>20000</v>
      </c>
      <c r="H33" s="33">
        <v>15000</v>
      </c>
      <c r="I33" s="35" t="s">
        <v>143</v>
      </c>
      <c r="J33" s="33" t="s">
        <v>144</v>
      </c>
      <c r="K33" s="33" t="s">
        <v>141</v>
      </c>
    </row>
    <row r="34" s="1" customFormat="1" ht="81" customHeight="1" spans="1:12">
      <c r="A34" s="43">
        <v>29</v>
      </c>
      <c r="B34" s="35" t="s">
        <v>145</v>
      </c>
      <c r="C34" s="33" t="s">
        <v>45</v>
      </c>
      <c r="D34" s="33" t="s">
        <v>141</v>
      </c>
      <c r="E34" s="35" t="s">
        <v>146</v>
      </c>
      <c r="F34" s="33" t="s">
        <v>65</v>
      </c>
      <c r="G34" s="33">
        <v>15000</v>
      </c>
      <c r="H34" s="33">
        <v>10000</v>
      </c>
      <c r="I34" s="35" t="s">
        <v>147</v>
      </c>
      <c r="J34" s="33" t="s">
        <v>148</v>
      </c>
      <c r="K34" s="33" t="s">
        <v>141</v>
      </c>
    </row>
    <row r="35" s="1" customFormat="1" ht="87" customHeight="1" spans="1:12">
      <c r="A35" s="43">
        <v>30</v>
      </c>
      <c r="B35" s="35" t="s">
        <v>149</v>
      </c>
      <c r="C35" s="33" t="s">
        <v>45</v>
      </c>
      <c r="D35" s="33" t="s">
        <v>141</v>
      </c>
      <c r="E35" s="35" t="s">
        <v>150</v>
      </c>
      <c r="F35" s="33" t="s">
        <v>47</v>
      </c>
      <c r="G35" s="33">
        <v>10300</v>
      </c>
      <c r="H35" s="33">
        <v>5000</v>
      </c>
      <c r="I35" s="35" t="s">
        <v>151</v>
      </c>
      <c r="J35" s="33" t="s">
        <v>152</v>
      </c>
      <c r="K35" s="33" t="s">
        <v>141</v>
      </c>
    </row>
    <row r="36" s="1" customFormat="1" ht="90" customHeight="1" spans="1:12">
      <c r="A36" s="43">
        <v>31</v>
      </c>
      <c r="B36" s="35" t="s">
        <v>153</v>
      </c>
      <c r="C36" s="33" t="s">
        <v>45</v>
      </c>
      <c r="D36" s="33" t="s">
        <v>141</v>
      </c>
      <c r="E36" s="35" t="s">
        <v>154</v>
      </c>
      <c r="F36" s="33" t="s">
        <v>47</v>
      </c>
      <c r="G36" s="33">
        <v>10000</v>
      </c>
      <c r="H36" s="33">
        <v>7000</v>
      </c>
      <c r="I36" s="35" t="s">
        <v>155</v>
      </c>
      <c r="J36" s="33" t="s">
        <v>156</v>
      </c>
      <c r="K36" s="33" t="s">
        <v>141</v>
      </c>
    </row>
    <row r="37" s="1" customFormat="1" ht="72" customHeight="1" spans="1:12">
      <c r="A37" s="43">
        <v>32</v>
      </c>
      <c r="B37" s="35" t="s">
        <v>157</v>
      </c>
      <c r="C37" s="33" t="s">
        <v>17</v>
      </c>
      <c r="D37" s="33" t="s">
        <v>141</v>
      </c>
      <c r="E37" s="35" t="s">
        <v>158</v>
      </c>
      <c r="F37" s="33">
        <v>2021</v>
      </c>
      <c r="G37" s="33">
        <v>5000</v>
      </c>
      <c r="H37" s="33">
        <v>5000</v>
      </c>
      <c r="I37" s="35" t="s">
        <v>159</v>
      </c>
      <c r="J37" s="33" t="s">
        <v>160</v>
      </c>
      <c r="K37" s="33" t="s">
        <v>141</v>
      </c>
    </row>
    <row r="38" s="136" customFormat="1" ht="51" customHeight="1" spans="1:12">
      <c r="A38" s="43">
        <v>33</v>
      </c>
      <c r="B38" s="35" t="s">
        <v>161</v>
      </c>
      <c r="C38" s="33" t="s">
        <v>17</v>
      </c>
      <c r="D38" s="33" t="s">
        <v>34</v>
      </c>
      <c r="E38" s="153" t="s">
        <v>162</v>
      </c>
      <c r="F38" s="154" t="s">
        <v>26</v>
      </c>
      <c r="G38" s="155">
        <v>20000</v>
      </c>
      <c r="H38" s="156">
        <v>6000</v>
      </c>
      <c r="I38" s="157" t="s">
        <v>163</v>
      </c>
      <c r="J38" s="156" t="s">
        <v>164</v>
      </c>
      <c r="K38" s="33" t="s">
        <v>34</v>
      </c>
    </row>
    <row r="39" s="137" customFormat="1" ht="47" customHeight="1" spans="1:12">
      <c r="A39" s="43">
        <v>34</v>
      </c>
      <c r="B39" s="57" t="s">
        <v>165</v>
      </c>
      <c r="C39" s="43" t="s">
        <v>45</v>
      </c>
      <c r="D39" s="33" t="s">
        <v>34</v>
      </c>
      <c r="E39" s="153" t="s">
        <v>166</v>
      </c>
      <c r="F39" s="158" t="s">
        <v>47</v>
      </c>
      <c r="G39" s="158">
        <v>12000</v>
      </c>
      <c r="H39" s="43">
        <v>6000</v>
      </c>
      <c r="I39" s="57" t="s">
        <v>167</v>
      </c>
      <c r="J39" s="43" t="s">
        <v>168</v>
      </c>
      <c r="K39" s="33" t="s">
        <v>34</v>
      </c>
    </row>
    <row r="40" s="136" customFormat="1" ht="45" customHeight="1" spans="1:12">
      <c r="A40" s="43">
        <v>35</v>
      </c>
      <c r="B40" s="35" t="s">
        <v>169</v>
      </c>
      <c r="C40" s="33" t="s">
        <v>45</v>
      </c>
      <c r="D40" s="33" t="s">
        <v>34</v>
      </c>
      <c r="E40" s="35" t="s">
        <v>170</v>
      </c>
      <c r="F40" s="33" t="s">
        <v>47</v>
      </c>
      <c r="G40" s="43">
        <v>11500</v>
      </c>
      <c r="H40" s="33">
        <v>3000</v>
      </c>
      <c r="I40" s="35" t="s">
        <v>171</v>
      </c>
      <c r="J40" s="33" t="s">
        <v>172</v>
      </c>
      <c r="K40" s="33" t="s">
        <v>34</v>
      </c>
    </row>
    <row r="41" s="1" customFormat="1" ht="51" customHeight="1" spans="1:12">
      <c r="A41" s="43">
        <v>36</v>
      </c>
      <c r="B41" s="35" t="s">
        <v>173</v>
      </c>
      <c r="C41" s="33" t="s">
        <v>17</v>
      </c>
      <c r="D41" s="33" t="s">
        <v>34</v>
      </c>
      <c r="E41" s="35" t="s">
        <v>174</v>
      </c>
      <c r="F41" s="33" t="s">
        <v>26</v>
      </c>
      <c r="G41" s="33">
        <v>10000</v>
      </c>
      <c r="H41" s="33">
        <v>5000</v>
      </c>
      <c r="I41" s="35" t="s">
        <v>175</v>
      </c>
      <c r="J41" s="33" t="s">
        <v>176</v>
      </c>
      <c r="K41" s="33" t="s">
        <v>34</v>
      </c>
    </row>
    <row r="42" s="138" customFormat="1" ht="59" customHeight="1" spans="1:12">
      <c r="A42" s="43">
        <v>37</v>
      </c>
      <c r="B42" s="57" t="s">
        <v>177</v>
      </c>
      <c r="C42" s="43" t="s">
        <v>17</v>
      </c>
      <c r="D42" s="33" t="s">
        <v>34</v>
      </c>
      <c r="E42" s="153" t="s">
        <v>178</v>
      </c>
      <c r="F42" s="158">
        <v>2021</v>
      </c>
      <c r="G42" s="158">
        <v>10000</v>
      </c>
      <c r="H42" s="43">
        <v>10000</v>
      </c>
      <c r="I42" s="57" t="s">
        <v>179</v>
      </c>
      <c r="J42" s="43" t="s">
        <v>180</v>
      </c>
      <c r="K42" s="43" t="s">
        <v>34</v>
      </c>
      <c r="L42" s="159"/>
    </row>
    <row r="43" s="1" customFormat="1" ht="60" customHeight="1" spans="1:12">
      <c r="A43" s="43">
        <v>38</v>
      </c>
      <c r="B43" s="35" t="s">
        <v>181</v>
      </c>
      <c r="C43" s="33" t="s">
        <v>45</v>
      </c>
      <c r="D43" s="33" t="s">
        <v>34</v>
      </c>
      <c r="E43" s="35" t="s">
        <v>182</v>
      </c>
      <c r="F43" s="33" t="s">
        <v>47</v>
      </c>
      <c r="G43" s="33">
        <v>7000</v>
      </c>
      <c r="H43" s="33">
        <v>3000</v>
      </c>
      <c r="I43" s="35" t="s">
        <v>183</v>
      </c>
      <c r="J43" s="33" t="s">
        <v>184</v>
      </c>
      <c r="K43" s="33" t="s">
        <v>34</v>
      </c>
    </row>
    <row r="44" s="1" customFormat="1" ht="48" customHeight="1" spans="1:12">
      <c r="A44" s="43">
        <v>39</v>
      </c>
      <c r="B44" s="35" t="s">
        <v>185</v>
      </c>
      <c r="C44" s="33" t="s">
        <v>17</v>
      </c>
      <c r="D44" s="33" t="s">
        <v>34</v>
      </c>
      <c r="E44" s="35" t="s">
        <v>186</v>
      </c>
      <c r="F44" s="33" t="s">
        <v>26</v>
      </c>
      <c r="G44" s="33">
        <v>7000</v>
      </c>
      <c r="H44" s="33">
        <v>3500</v>
      </c>
      <c r="I44" s="35" t="s">
        <v>175</v>
      </c>
      <c r="J44" s="33" t="s">
        <v>187</v>
      </c>
      <c r="K44" s="33" t="s">
        <v>34</v>
      </c>
    </row>
    <row r="45" s="136" customFormat="1" ht="39" customHeight="1" spans="1:12">
      <c r="A45" s="43">
        <v>40</v>
      </c>
      <c r="B45" s="35" t="s">
        <v>188</v>
      </c>
      <c r="C45" s="33" t="s">
        <v>45</v>
      </c>
      <c r="D45" s="33" t="s">
        <v>34</v>
      </c>
      <c r="E45" s="35" t="s">
        <v>189</v>
      </c>
      <c r="F45" s="33" t="s">
        <v>47</v>
      </c>
      <c r="G45" s="33">
        <v>5000</v>
      </c>
      <c r="H45" s="33">
        <v>2000</v>
      </c>
      <c r="I45" s="35" t="s">
        <v>190</v>
      </c>
      <c r="J45" s="33" t="s">
        <v>191</v>
      </c>
      <c r="K45" s="33" t="s">
        <v>34</v>
      </c>
    </row>
    <row r="46" s="136" customFormat="1" ht="49" customHeight="1" spans="1:12">
      <c r="A46" s="43">
        <v>41</v>
      </c>
      <c r="B46" s="35" t="s">
        <v>192</v>
      </c>
      <c r="C46" s="33" t="s">
        <v>17</v>
      </c>
      <c r="D46" s="33" t="s">
        <v>34</v>
      </c>
      <c r="E46" s="35" t="s">
        <v>193</v>
      </c>
      <c r="F46" s="33" t="s">
        <v>26</v>
      </c>
      <c r="G46" s="33">
        <v>5000</v>
      </c>
      <c r="H46" s="33">
        <v>3000</v>
      </c>
      <c r="I46" s="35" t="s">
        <v>194</v>
      </c>
      <c r="J46" s="33" t="s">
        <v>195</v>
      </c>
      <c r="K46" s="33" t="s">
        <v>34</v>
      </c>
    </row>
    <row r="47" s="1" customFormat="1" ht="45" customHeight="1" spans="1:12">
      <c r="A47" s="43">
        <v>42</v>
      </c>
      <c r="B47" s="35" t="s">
        <v>196</v>
      </c>
      <c r="C47" s="33" t="s">
        <v>17</v>
      </c>
      <c r="D47" s="33" t="s">
        <v>34</v>
      </c>
      <c r="E47" s="35" t="s">
        <v>197</v>
      </c>
      <c r="F47" s="33">
        <v>2021</v>
      </c>
      <c r="G47" s="33">
        <v>3000</v>
      </c>
      <c r="H47" s="33">
        <v>3000</v>
      </c>
      <c r="I47" s="35" t="s">
        <v>198</v>
      </c>
      <c r="J47" s="33" t="s">
        <v>199</v>
      </c>
      <c r="K47" s="33" t="s">
        <v>34</v>
      </c>
    </row>
    <row r="48" s="138" customFormat="1" ht="48" customHeight="1" spans="1:12">
      <c r="A48" s="43">
        <v>43</v>
      </c>
      <c r="B48" s="57" t="s">
        <v>200</v>
      </c>
      <c r="C48" s="43" t="s">
        <v>17</v>
      </c>
      <c r="D48" s="33" t="s">
        <v>34</v>
      </c>
      <c r="E48" s="153" t="s">
        <v>201</v>
      </c>
      <c r="F48" s="158">
        <v>2021</v>
      </c>
      <c r="G48" s="158">
        <v>3000</v>
      </c>
      <c r="H48" s="43">
        <v>3000</v>
      </c>
      <c r="I48" s="57" t="s">
        <v>198</v>
      </c>
      <c r="J48" s="43" t="s">
        <v>202</v>
      </c>
      <c r="K48" s="43" t="s">
        <v>34</v>
      </c>
      <c r="L48" s="159"/>
    </row>
    <row r="49" s="1" customFormat="1" ht="79" customHeight="1" spans="1:11">
      <c r="A49" s="43">
        <v>44</v>
      </c>
      <c r="B49" s="145" t="s">
        <v>203</v>
      </c>
      <c r="C49" s="33" t="s">
        <v>45</v>
      </c>
      <c r="D49" s="43" t="s">
        <v>204</v>
      </c>
      <c r="E49" s="145" t="s">
        <v>205</v>
      </c>
      <c r="F49" s="146" t="s">
        <v>206</v>
      </c>
      <c r="G49" s="146">
        <v>105000</v>
      </c>
      <c r="H49" s="146">
        <v>15000</v>
      </c>
      <c r="I49" s="145" t="s">
        <v>207</v>
      </c>
      <c r="J49" s="43" t="s">
        <v>208</v>
      </c>
      <c r="K49" s="43" t="s">
        <v>209</v>
      </c>
    </row>
    <row r="50" s="1" customFormat="1" ht="75" customHeight="1" spans="1:11">
      <c r="A50" s="43">
        <v>45</v>
      </c>
      <c r="B50" s="57" t="s">
        <v>210</v>
      </c>
      <c r="C50" s="43" t="s">
        <v>45</v>
      </c>
      <c r="D50" s="43" t="s">
        <v>204</v>
      </c>
      <c r="E50" s="57" t="s">
        <v>211</v>
      </c>
      <c r="F50" s="43" t="s">
        <v>65</v>
      </c>
      <c r="G50" s="43">
        <v>50000</v>
      </c>
      <c r="H50" s="43">
        <v>15000</v>
      </c>
      <c r="I50" s="57" t="s">
        <v>212</v>
      </c>
      <c r="J50" s="43" t="s">
        <v>213</v>
      </c>
      <c r="K50" s="43" t="s">
        <v>209</v>
      </c>
    </row>
    <row r="51" s="1" customFormat="1" ht="75" customHeight="1" spans="1:11">
      <c r="A51" s="43">
        <v>46</v>
      </c>
      <c r="B51" s="57" t="s">
        <v>214</v>
      </c>
      <c r="C51" s="43" t="s">
        <v>17</v>
      </c>
      <c r="D51" s="43" t="s">
        <v>204</v>
      </c>
      <c r="E51" s="57" t="s">
        <v>215</v>
      </c>
      <c r="F51" s="43" t="s">
        <v>40</v>
      </c>
      <c r="G51" s="43">
        <v>20000</v>
      </c>
      <c r="H51" s="43">
        <v>8000</v>
      </c>
      <c r="I51" s="57" t="s">
        <v>216</v>
      </c>
      <c r="J51" s="43" t="s">
        <v>217</v>
      </c>
      <c r="K51" s="43" t="s">
        <v>209</v>
      </c>
    </row>
    <row r="52" s="4" customFormat="1" ht="60" customHeight="1" spans="1:11">
      <c r="A52" s="43">
        <v>47</v>
      </c>
      <c r="B52" s="35" t="s">
        <v>218</v>
      </c>
      <c r="C52" s="33" t="s">
        <v>17</v>
      </c>
      <c r="D52" s="33" t="s">
        <v>209</v>
      </c>
      <c r="E52" s="35" t="s">
        <v>219</v>
      </c>
      <c r="F52" s="33" t="s">
        <v>40</v>
      </c>
      <c r="G52" s="33">
        <v>12000</v>
      </c>
      <c r="H52" s="33">
        <v>5000</v>
      </c>
      <c r="I52" s="35" t="s">
        <v>220</v>
      </c>
      <c r="J52" s="33" t="s">
        <v>221</v>
      </c>
      <c r="K52" s="33" t="s">
        <v>209</v>
      </c>
    </row>
    <row r="53" s="1" customFormat="1" ht="64" customHeight="1" spans="1:11">
      <c r="A53" s="43">
        <v>48</v>
      </c>
      <c r="B53" s="35" t="s">
        <v>222</v>
      </c>
      <c r="C53" s="33" t="s">
        <v>45</v>
      </c>
      <c r="D53" s="33" t="s">
        <v>209</v>
      </c>
      <c r="E53" s="35" t="s">
        <v>223</v>
      </c>
      <c r="F53" s="33" t="s">
        <v>47</v>
      </c>
      <c r="G53" s="33">
        <v>6500</v>
      </c>
      <c r="H53" s="33">
        <v>2000</v>
      </c>
      <c r="I53" s="35" t="s">
        <v>224</v>
      </c>
      <c r="J53" s="33" t="s">
        <v>225</v>
      </c>
      <c r="K53" s="33" t="s">
        <v>209</v>
      </c>
    </row>
    <row r="54" s="1" customFormat="1" ht="62.1" customHeight="1" spans="1:11">
      <c r="A54" s="43">
        <v>49</v>
      </c>
      <c r="B54" s="35" t="s">
        <v>226</v>
      </c>
      <c r="C54" s="33" t="s">
        <v>45</v>
      </c>
      <c r="D54" s="33" t="s">
        <v>209</v>
      </c>
      <c r="E54" s="35" t="s">
        <v>227</v>
      </c>
      <c r="F54" s="33" t="s">
        <v>47</v>
      </c>
      <c r="G54" s="33">
        <v>6000</v>
      </c>
      <c r="H54" s="33">
        <v>3000</v>
      </c>
      <c r="I54" s="35" t="s">
        <v>224</v>
      </c>
      <c r="J54" s="33" t="s">
        <v>228</v>
      </c>
      <c r="K54" s="33" t="s">
        <v>209</v>
      </c>
    </row>
    <row r="55" s="1" customFormat="1" ht="63" customHeight="1" spans="1:11">
      <c r="A55" s="43">
        <v>50</v>
      </c>
      <c r="B55" s="35" t="s">
        <v>229</v>
      </c>
      <c r="C55" s="33" t="s">
        <v>17</v>
      </c>
      <c r="D55" s="33" t="s">
        <v>209</v>
      </c>
      <c r="E55" s="35" t="s">
        <v>230</v>
      </c>
      <c r="F55" s="33" t="s">
        <v>40</v>
      </c>
      <c r="G55" s="33">
        <v>6000</v>
      </c>
      <c r="H55" s="33">
        <v>2000</v>
      </c>
      <c r="I55" s="35" t="s">
        <v>220</v>
      </c>
      <c r="J55" s="33" t="s">
        <v>231</v>
      </c>
      <c r="K55" s="33" t="s">
        <v>209</v>
      </c>
    </row>
    <row r="56" s="139" customFormat="1" ht="72" customHeight="1" spans="1:11">
      <c r="A56" s="43">
        <v>51</v>
      </c>
      <c r="B56" s="35" t="s">
        <v>232</v>
      </c>
      <c r="C56" s="33" t="s">
        <v>17</v>
      </c>
      <c r="D56" s="33" t="s">
        <v>209</v>
      </c>
      <c r="E56" s="35" t="s">
        <v>233</v>
      </c>
      <c r="F56" s="33" t="s">
        <v>40</v>
      </c>
      <c r="G56" s="33">
        <v>5500</v>
      </c>
      <c r="H56" s="33">
        <v>1500</v>
      </c>
      <c r="I56" s="73" t="s">
        <v>234</v>
      </c>
      <c r="J56" s="33" t="s">
        <v>235</v>
      </c>
      <c r="K56" s="33" t="s">
        <v>209</v>
      </c>
    </row>
    <row r="57" s="1" customFormat="1" ht="101" customHeight="1" spans="1:11">
      <c r="A57" s="43">
        <v>52</v>
      </c>
      <c r="B57" s="145" t="s">
        <v>236</v>
      </c>
      <c r="C57" s="33" t="s">
        <v>17</v>
      </c>
      <c r="D57" s="33" t="s">
        <v>204</v>
      </c>
      <c r="E57" s="35" t="s">
        <v>237</v>
      </c>
      <c r="F57" s="33" t="s">
        <v>40</v>
      </c>
      <c r="G57" s="33">
        <v>19360</v>
      </c>
      <c r="H57" s="33">
        <v>7000</v>
      </c>
      <c r="I57" s="145" t="s">
        <v>238</v>
      </c>
      <c r="J57" s="33" t="s">
        <v>239</v>
      </c>
      <c r="K57" s="33" t="s">
        <v>240</v>
      </c>
    </row>
    <row r="58" s="1" customFormat="1" ht="60" customHeight="1" spans="1:11">
      <c r="A58" s="43">
        <v>53</v>
      </c>
      <c r="B58" s="57" t="s">
        <v>241</v>
      </c>
      <c r="C58" s="33" t="s">
        <v>17</v>
      </c>
      <c r="D58" s="33" t="s">
        <v>38</v>
      </c>
      <c r="E58" s="35" t="s">
        <v>242</v>
      </c>
      <c r="F58" s="33" t="s">
        <v>26</v>
      </c>
      <c r="G58" s="33">
        <v>10000</v>
      </c>
      <c r="H58" s="33">
        <v>3000</v>
      </c>
      <c r="I58" s="57" t="s">
        <v>243</v>
      </c>
      <c r="J58" s="33" t="s">
        <v>244</v>
      </c>
      <c r="K58" s="33" t="s">
        <v>240</v>
      </c>
    </row>
    <row r="59" s="1" customFormat="1" ht="67" customHeight="1" spans="1:11">
      <c r="A59" s="43">
        <v>54</v>
      </c>
      <c r="B59" s="35" t="s">
        <v>245</v>
      </c>
      <c r="C59" s="33" t="s">
        <v>45</v>
      </c>
      <c r="D59" s="33" t="s">
        <v>38</v>
      </c>
      <c r="E59" s="35" t="s">
        <v>246</v>
      </c>
      <c r="F59" s="33" t="s">
        <v>47</v>
      </c>
      <c r="G59" s="33">
        <v>5000</v>
      </c>
      <c r="H59" s="33">
        <v>3000</v>
      </c>
      <c r="I59" s="35" t="s">
        <v>247</v>
      </c>
      <c r="J59" s="33" t="s">
        <v>248</v>
      </c>
      <c r="K59" s="33" t="s">
        <v>240</v>
      </c>
    </row>
    <row r="60" s="1" customFormat="1" ht="60.75" customHeight="1" spans="1:11">
      <c r="A60" s="43">
        <v>55</v>
      </c>
      <c r="B60" s="160" t="s">
        <v>249</v>
      </c>
      <c r="C60" s="33" t="s">
        <v>17</v>
      </c>
      <c r="D60" s="33" t="s">
        <v>250</v>
      </c>
      <c r="E60" s="161" t="s">
        <v>251</v>
      </c>
      <c r="F60" s="33" t="s">
        <v>40</v>
      </c>
      <c r="G60" s="33">
        <v>10000</v>
      </c>
      <c r="H60" s="33">
        <v>4000</v>
      </c>
      <c r="I60" s="35" t="s">
        <v>252</v>
      </c>
      <c r="J60" s="162" t="s">
        <v>253</v>
      </c>
      <c r="K60" s="163" t="s">
        <v>250</v>
      </c>
    </row>
    <row r="61" s="1" customFormat="1" ht="60.75" customHeight="1" spans="1:11">
      <c r="A61" s="43">
        <v>56</v>
      </c>
      <c r="B61" s="35" t="s">
        <v>254</v>
      </c>
      <c r="C61" s="33" t="s">
        <v>17</v>
      </c>
      <c r="D61" s="33" t="s">
        <v>250</v>
      </c>
      <c r="E61" s="35" t="s">
        <v>255</v>
      </c>
      <c r="F61" s="33" t="s">
        <v>26</v>
      </c>
      <c r="G61" s="33">
        <v>5000</v>
      </c>
      <c r="H61" s="33">
        <v>2000</v>
      </c>
      <c r="I61" s="35" t="s">
        <v>256</v>
      </c>
      <c r="J61" s="33" t="s">
        <v>257</v>
      </c>
      <c r="K61" s="33" t="s">
        <v>250</v>
      </c>
    </row>
    <row r="62" s="1" customFormat="1" ht="78" customHeight="1" spans="1:11">
      <c r="A62" s="43">
        <v>57</v>
      </c>
      <c r="B62" s="64" t="s">
        <v>258</v>
      </c>
      <c r="C62" s="65" t="s">
        <v>17</v>
      </c>
      <c r="D62" s="65" t="s">
        <v>204</v>
      </c>
      <c r="E62" s="64" t="s">
        <v>259</v>
      </c>
      <c r="F62" s="65" t="s">
        <v>40</v>
      </c>
      <c r="G62" s="65">
        <v>15000</v>
      </c>
      <c r="H62" s="65">
        <v>5000</v>
      </c>
      <c r="I62" s="64" t="s">
        <v>260</v>
      </c>
      <c r="J62" s="65" t="s">
        <v>261</v>
      </c>
      <c r="K62" s="65" t="s">
        <v>262</v>
      </c>
    </row>
    <row r="63" s="1" customFormat="1" ht="114" customHeight="1" spans="1:11">
      <c r="A63" s="43">
        <v>58</v>
      </c>
      <c r="B63" s="35" t="s">
        <v>263</v>
      </c>
      <c r="C63" s="33" t="s">
        <v>17</v>
      </c>
      <c r="D63" s="33" t="s">
        <v>250</v>
      </c>
      <c r="E63" s="35" t="s">
        <v>264</v>
      </c>
      <c r="F63" s="33">
        <v>2021</v>
      </c>
      <c r="G63" s="33">
        <v>10300</v>
      </c>
      <c r="H63" s="33">
        <v>10300</v>
      </c>
      <c r="I63" s="35" t="s">
        <v>265</v>
      </c>
      <c r="J63" s="33" t="s">
        <v>266</v>
      </c>
      <c r="K63" s="33" t="s">
        <v>262</v>
      </c>
    </row>
    <row r="64" s="2" customFormat="1" ht="77" customHeight="1" spans="1:11">
      <c r="A64" s="43">
        <v>59</v>
      </c>
      <c r="B64" s="35" t="s">
        <v>267</v>
      </c>
      <c r="C64" s="33" t="s">
        <v>17</v>
      </c>
      <c r="D64" s="33" t="s">
        <v>268</v>
      </c>
      <c r="E64" s="35" t="s">
        <v>269</v>
      </c>
      <c r="F64" s="33" t="s">
        <v>40</v>
      </c>
      <c r="G64" s="33">
        <v>50000</v>
      </c>
      <c r="H64" s="33">
        <v>15000</v>
      </c>
      <c r="I64" s="35" t="s">
        <v>270</v>
      </c>
      <c r="J64" s="33" t="s">
        <v>271</v>
      </c>
      <c r="K64" s="33" t="s">
        <v>18</v>
      </c>
    </row>
    <row r="65" s="2" customFormat="1" ht="99" customHeight="1" spans="1:11">
      <c r="A65" s="43">
        <v>60</v>
      </c>
      <c r="B65" s="35" t="s">
        <v>272</v>
      </c>
      <c r="C65" s="33" t="s">
        <v>17</v>
      </c>
      <c r="D65" s="33" t="s">
        <v>18</v>
      </c>
      <c r="E65" s="35" t="s">
        <v>273</v>
      </c>
      <c r="F65" s="33" t="s">
        <v>40</v>
      </c>
      <c r="G65" s="33">
        <v>20000</v>
      </c>
      <c r="H65" s="33">
        <v>8000</v>
      </c>
      <c r="I65" s="57" t="s">
        <v>274</v>
      </c>
      <c r="J65" s="33" t="s">
        <v>275</v>
      </c>
      <c r="K65" s="33" t="s">
        <v>18</v>
      </c>
    </row>
    <row r="66" s="2" customFormat="1" ht="66" customHeight="1" spans="1:11">
      <c r="A66" s="43">
        <v>61</v>
      </c>
      <c r="B66" s="35" t="s">
        <v>276</v>
      </c>
      <c r="C66" s="33" t="s">
        <v>17</v>
      </c>
      <c r="D66" s="33" t="s">
        <v>18</v>
      </c>
      <c r="E66" s="35" t="s">
        <v>277</v>
      </c>
      <c r="F66" s="33" t="s">
        <v>40</v>
      </c>
      <c r="G66" s="33">
        <v>12000</v>
      </c>
      <c r="H66" s="33">
        <v>3000</v>
      </c>
      <c r="I66" s="35" t="s">
        <v>278</v>
      </c>
      <c r="J66" s="33" t="s">
        <v>279</v>
      </c>
      <c r="K66" s="33" t="s">
        <v>18</v>
      </c>
    </row>
    <row r="67" s="2" customFormat="1" ht="57" customHeight="1" spans="1:11">
      <c r="A67" s="43">
        <v>62</v>
      </c>
      <c r="B67" s="145" t="s">
        <v>280</v>
      </c>
      <c r="C67" s="33" t="s">
        <v>17</v>
      </c>
      <c r="D67" s="33" t="s">
        <v>18</v>
      </c>
      <c r="E67" s="145" t="s">
        <v>281</v>
      </c>
      <c r="F67" s="146">
        <v>2021</v>
      </c>
      <c r="G67" s="146">
        <v>11150</v>
      </c>
      <c r="H67" s="146">
        <v>11150</v>
      </c>
      <c r="I67" s="145" t="s">
        <v>282</v>
      </c>
      <c r="J67" s="33" t="s">
        <v>283</v>
      </c>
      <c r="K67" s="33" t="s">
        <v>18</v>
      </c>
    </row>
    <row r="68" s="2" customFormat="1" ht="100" customHeight="1" spans="1:11">
      <c r="A68" s="43">
        <v>63</v>
      </c>
      <c r="B68" s="35" t="s">
        <v>284</v>
      </c>
      <c r="C68" s="33" t="s">
        <v>45</v>
      </c>
      <c r="D68" s="33" t="s">
        <v>18</v>
      </c>
      <c r="E68" s="96" t="s">
        <v>285</v>
      </c>
      <c r="F68" s="33" t="s">
        <v>65</v>
      </c>
      <c r="G68" s="33">
        <v>10000</v>
      </c>
      <c r="H68" s="33">
        <v>5000</v>
      </c>
      <c r="I68" s="35" t="s">
        <v>286</v>
      </c>
      <c r="J68" s="33" t="s">
        <v>287</v>
      </c>
      <c r="K68" s="33" t="s">
        <v>18</v>
      </c>
    </row>
    <row r="69" s="2" customFormat="1" ht="55" customHeight="1" spans="1:11">
      <c r="A69" s="43">
        <v>64</v>
      </c>
      <c r="B69" s="35" t="s">
        <v>288</v>
      </c>
      <c r="C69" s="33" t="s">
        <v>17</v>
      </c>
      <c r="D69" s="33" t="s">
        <v>38</v>
      </c>
      <c r="E69" s="96" t="s">
        <v>289</v>
      </c>
      <c r="F69" s="33" t="s">
        <v>26</v>
      </c>
      <c r="G69" s="33">
        <v>3660</v>
      </c>
      <c r="H69" s="33">
        <v>2500</v>
      </c>
      <c r="I69" s="35" t="s">
        <v>290</v>
      </c>
      <c r="J69" s="33" t="s">
        <v>291</v>
      </c>
      <c r="K69" s="33" t="s">
        <v>18</v>
      </c>
    </row>
    <row r="70" s="140" customFormat="1" ht="66" customHeight="1" spans="1:11">
      <c r="A70" s="43">
        <v>65</v>
      </c>
      <c r="B70" s="64" t="s">
        <v>292</v>
      </c>
      <c r="C70" s="65" t="s">
        <v>17</v>
      </c>
      <c r="D70" s="65" t="s">
        <v>268</v>
      </c>
      <c r="E70" s="164" t="s">
        <v>293</v>
      </c>
      <c r="F70" s="65" t="s">
        <v>40</v>
      </c>
      <c r="G70" s="165">
        <v>90000</v>
      </c>
      <c r="H70" s="65">
        <v>20000</v>
      </c>
      <c r="I70" s="64" t="s">
        <v>294</v>
      </c>
      <c r="J70" s="33" t="s">
        <v>295</v>
      </c>
      <c r="K70" s="65" t="s">
        <v>268</v>
      </c>
    </row>
    <row r="71" s="2" customFormat="1" ht="144" customHeight="1" spans="1:11">
      <c r="A71" s="43">
        <v>66</v>
      </c>
      <c r="B71" s="35" t="s">
        <v>296</v>
      </c>
      <c r="C71" s="33" t="s">
        <v>17</v>
      </c>
      <c r="D71" s="33" t="s">
        <v>268</v>
      </c>
      <c r="E71" s="35" t="s">
        <v>297</v>
      </c>
      <c r="F71" s="33" t="s">
        <v>40</v>
      </c>
      <c r="G71" s="33">
        <v>60000</v>
      </c>
      <c r="H71" s="33">
        <v>25000</v>
      </c>
      <c r="I71" s="35" t="s">
        <v>298</v>
      </c>
      <c r="J71" s="33" t="s">
        <v>295</v>
      </c>
      <c r="K71" s="33" t="s">
        <v>268</v>
      </c>
    </row>
    <row r="72" s="2" customFormat="1" ht="85" customHeight="1" spans="1:11">
      <c r="A72" s="43">
        <v>67</v>
      </c>
      <c r="B72" s="35" t="s">
        <v>299</v>
      </c>
      <c r="C72" s="33" t="s">
        <v>17</v>
      </c>
      <c r="D72" s="33" t="s">
        <v>268</v>
      </c>
      <c r="E72" s="35" t="s">
        <v>300</v>
      </c>
      <c r="F72" s="33" t="s">
        <v>26</v>
      </c>
      <c r="G72" s="33">
        <v>11350</v>
      </c>
      <c r="H72" s="33">
        <v>6000</v>
      </c>
      <c r="I72" s="35" t="s">
        <v>301</v>
      </c>
      <c r="J72" s="33" t="s">
        <v>302</v>
      </c>
      <c r="K72" s="33" t="s">
        <v>268</v>
      </c>
    </row>
    <row r="73" s="2" customFormat="1" ht="75" customHeight="1" spans="1:11">
      <c r="A73" s="43">
        <v>68</v>
      </c>
      <c r="B73" s="35" t="s">
        <v>303</v>
      </c>
      <c r="C73" s="33" t="s">
        <v>45</v>
      </c>
      <c r="D73" s="33" t="s">
        <v>268</v>
      </c>
      <c r="E73" s="35" t="s">
        <v>304</v>
      </c>
      <c r="F73" s="33" t="s">
        <v>305</v>
      </c>
      <c r="G73" s="33">
        <v>11000</v>
      </c>
      <c r="H73" s="33">
        <v>2000</v>
      </c>
      <c r="I73" s="35" t="s">
        <v>306</v>
      </c>
      <c r="J73" s="33" t="s">
        <v>307</v>
      </c>
      <c r="K73" s="33" t="s">
        <v>268</v>
      </c>
    </row>
    <row r="74" s="2" customFormat="1" ht="51" customHeight="1" spans="1:11">
      <c r="A74" s="43">
        <v>69</v>
      </c>
      <c r="B74" s="35" t="s">
        <v>308</v>
      </c>
      <c r="C74" s="33" t="s">
        <v>45</v>
      </c>
      <c r="D74" s="33" t="s">
        <v>38</v>
      </c>
      <c r="E74" s="35" t="s">
        <v>309</v>
      </c>
      <c r="F74" s="33" t="s">
        <v>65</v>
      </c>
      <c r="G74" s="33">
        <v>10030</v>
      </c>
      <c r="H74" s="33">
        <v>3000</v>
      </c>
      <c r="I74" s="35" t="s">
        <v>310</v>
      </c>
      <c r="J74" s="33" t="s">
        <v>311</v>
      </c>
      <c r="K74" s="33" t="s">
        <v>268</v>
      </c>
    </row>
    <row r="75" s="2" customFormat="1" ht="141" customHeight="1" spans="1:11">
      <c r="A75" s="43">
        <v>70</v>
      </c>
      <c r="B75" s="35" t="s">
        <v>312</v>
      </c>
      <c r="C75" s="33" t="s">
        <v>17</v>
      </c>
      <c r="D75" s="33" t="s">
        <v>38</v>
      </c>
      <c r="E75" s="35" t="s">
        <v>313</v>
      </c>
      <c r="F75" s="33" t="s">
        <v>20</v>
      </c>
      <c r="G75" s="33">
        <v>46000</v>
      </c>
      <c r="H75" s="33">
        <v>15000</v>
      </c>
      <c r="I75" s="35" t="s">
        <v>314</v>
      </c>
      <c r="J75" s="33" t="s">
        <v>315</v>
      </c>
      <c r="K75" s="33" t="s">
        <v>316</v>
      </c>
    </row>
    <row r="76" s="2" customFormat="1" ht="99" customHeight="1" spans="1:11">
      <c r="A76" s="43">
        <v>71</v>
      </c>
      <c r="B76" s="35" t="s">
        <v>317</v>
      </c>
      <c r="C76" s="33" t="s">
        <v>17</v>
      </c>
      <c r="D76" s="33" t="s">
        <v>316</v>
      </c>
      <c r="E76" s="35" t="s">
        <v>318</v>
      </c>
      <c r="F76" s="33" t="s">
        <v>26</v>
      </c>
      <c r="G76" s="33">
        <v>18000</v>
      </c>
      <c r="H76" s="33">
        <v>8000</v>
      </c>
      <c r="I76" s="35" t="s">
        <v>319</v>
      </c>
      <c r="J76" s="33" t="s">
        <v>320</v>
      </c>
      <c r="K76" s="33" t="s">
        <v>316</v>
      </c>
    </row>
    <row r="77" s="2" customFormat="1" ht="84" customHeight="1" spans="1:11">
      <c r="A77" s="43">
        <v>72</v>
      </c>
      <c r="B77" s="35" t="s">
        <v>321</v>
      </c>
      <c r="C77" s="33" t="s">
        <v>17</v>
      </c>
      <c r="D77" s="33" t="s">
        <v>316</v>
      </c>
      <c r="E77" s="35" t="s">
        <v>322</v>
      </c>
      <c r="F77" s="33" t="s">
        <v>26</v>
      </c>
      <c r="G77" s="33">
        <v>18000</v>
      </c>
      <c r="H77" s="33">
        <v>12000</v>
      </c>
      <c r="I77" s="35" t="s">
        <v>323</v>
      </c>
      <c r="J77" s="33" t="s">
        <v>324</v>
      </c>
      <c r="K77" s="33" t="s">
        <v>316</v>
      </c>
    </row>
    <row r="78" s="2" customFormat="1" ht="96" customHeight="1" spans="1:11">
      <c r="A78" s="43">
        <v>73</v>
      </c>
      <c r="B78" s="35" t="s">
        <v>325</v>
      </c>
      <c r="C78" s="33" t="s">
        <v>17</v>
      </c>
      <c r="D78" s="33" t="s">
        <v>38</v>
      </c>
      <c r="E78" s="35" t="s">
        <v>326</v>
      </c>
      <c r="F78" s="33" t="s">
        <v>40</v>
      </c>
      <c r="G78" s="33">
        <v>20000</v>
      </c>
      <c r="H78" s="33">
        <v>7000</v>
      </c>
      <c r="I78" s="35" t="s">
        <v>327</v>
      </c>
      <c r="J78" s="33" t="s">
        <v>328</v>
      </c>
      <c r="K78" s="33" t="s">
        <v>329</v>
      </c>
    </row>
    <row r="79" s="2" customFormat="1" ht="100" customHeight="1" spans="1:11">
      <c r="A79" s="43">
        <v>74</v>
      </c>
      <c r="B79" s="35" t="s">
        <v>330</v>
      </c>
      <c r="C79" s="33" t="s">
        <v>45</v>
      </c>
      <c r="D79" s="33" t="s">
        <v>38</v>
      </c>
      <c r="E79" s="35" t="s">
        <v>331</v>
      </c>
      <c r="F79" s="33" t="s">
        <v>47</v>
      </c>
      <c r="G79" s="33">
        <v>12000</v>
      </c>
      <c r="H79" s="33">
        <v>5000</v>
      </c>
      <c r="I79" s="35" t="s">
        <v>332</v>
      </c>
      <c r="J79" s="33" t="s">
        <v>333</v>
      </c>
      <c r="K79" s="33" t="s">
        <v>329</v>
      </c>
    </row>
    <row r="80" s="2" customFormat="1" ht="74.1" customHeight="1" spans="1:11">
      <c r="A80" s="43">
        <v>75</v>
      </c>
      <c r="B80" s="35" t="s">
        <v>334</v>
      </c>
      <c r="C80" s="33" t="s">
        <v>45</v>
      </c>
      <c r="D80" s="33" t="s">
        <v>38</v>
      </c>
      <c r="E80" s="35" t="s">
        <v>335</v>
      </c>
      <c r="F80" s="33" t="s">
        <v>47</v>
      </c>
      <c r="G80" s="33">
        <v>10000</v>
      </c>
      <c r="H80" s="33">
        <v>2000</v>
      </c>
      <c r="I80" s="35" t="s">
        <v>336</v>
      </c>
      <c r="J80" s="33" t="s">
        <v>337</v>
      </c>
      <c r="K80" s="33" t="s">
        <v>329</v>
      </c>
    </row>
    <row r="81" s="2" customFormat="1" ht="47" customHeight="1" spans="1:245 16380:16384">
      <c r="A81" s="43">
        <v>76</v>
      </c>
      <c r="B81" s="35" t="s">
        <v>338</v>
      </c>
      <c r="C81" s="33" t="s">
        <v>45</v>
      </c>
      <c r="D81" s="33" t="s">
        <v>329</v>
      </c>
      <c r="E81" s="35" t="s">
        <v>339</v>
      </c>
      <c r="F81" s="33" t="s">
        <v>47</v>
      </c>
      <c r="G81" s="33">
        <v>6000</v>
      </c>
      <c r="H81" s="33">
        <v>2000</v>
      </c>
      <c r="I81" s="35" t="s">
        <v>340</v>
      </c>
      <c r="J81" s="33" t="s">
        <v>341</v>
      </c>
      <c r="K81" s="33" t="s">
        <v>329</v>
      </c>
    </row>
    <row r="82" s="109" customFormat="1" ht="95" customHeight="1" spans="1:245 16380:16384">
      <c r="A82" s="43">
        <v>77</v>
      </c>
      <c r="B82" s="35" t="s">
        <v>342</v>
      </c>
      <c r="C82" s="33" t="s">
        <v>17</v>
      </c>
      <c r="D82" s="33" t="s">
        <v>38</v>
      </c>
      <c r="E82" s="35" t="s">
        <v>343</v>
      </c>
      <c r="F82" s="33">
        <v>2021</v>
      </c>
      <c r="G82" s="33">
        <v>6000</v>
      </c>
      <c r="H82" s="33">
        <v>6000</v>
      </c>
      <c r="I82" s="35" t="s">
        <v>344</v>
      </c>
      <c r="J82" s="33" t="s">
        <v>345</v>
      </c>
      <c r="K82" s="33" t="s">
        <v>346</v>
      </c>
    </row>
    <row r="83" s="109" customFormat="1" ht="56.1" customHeight="1" spans="1:245 16380:16384">
      <c r="A83" s="43">
        <v>78</v>
      </c>
      <c r="B83" s="35" t="s">
        <v>347</v>
      </c>
      <c r="C83" s="33" t="s">
        <v>17</v>
      </c>
      <c r="D83" s="33" t="s">
        <v>38</v>
      </c>
      <c r="E83" s="35" t="s">
        <v>348</v>
      </c>
      <c r="F83" s="33" t="s">
        <v>26</v>
      </c>
      <c r="G83" s="33">
        <v>3000</v>
      </c>
      <c r="H83" s="33">
        <v>1500</v>
      </c>
      <c r="I83" s="35" t="s">
        <v>349</v>
      </c>
      <c r="J83" s="33" t="s">
        <v>350</v>
      </c>
      <c r="K83" s="33" t="s">
        <v>346</v>
      </c>
    </row>
    <row r="84" s="1" customFormat="1" ht="69.75" customHeight="1" spans="1:245 16380:16384">
      <c r="A84" s="43">
        <v>79</v>
      </c>
      <c r="B84" s="35" t="s">
        <v>351</v>
      </c>
      <c r="C84" s="33" t="s">
        <v>17</v>
      </c>
      <c r="D84" s="33" t="s">
        <v>38</v>
      </c>
      <c r="E84" s="35" t="s">
        <v>352</v>
      </c>
      <c r="F84" s="33" t="s">
        <v>26</v>
      </c>
      <c r="G84" s="33">
        <v>20000</v>
      </c>
      <c r="H84" s="33">
        <v>12000</v>
      </c>
      <c r="I84" s="35" t="s">
        <v>353</v>
      </c>
      <c r="J84" s="33" t="s">
        <v>354</v>
      </c>
      <c r="K84" s="33" t="s">
        <v>355</v>
      </c>
    </row>
    <row r="85" s="128" customFormat="1" ht="48.95" customHeight="1" spans="1:245 16380:16384">
      <c r="A85" s="43">
        <v>80</v>
      </c>
      <c r="B85" s="35" t="s">
        <v>356</v>
      </c>
      <c r="C85" s="33" t="s">
        <v>17</v>
      </c>
      <c r="D85" s="33" t="s">
        <v>38</v>
      </c>
      <c r="E85" s="35" t="s">
        <v>357</v>
      </c>
      <c r="F85" s="33">
        <v>2021</v>
      </c>
      <c r="G85" s="33">
        <v>11000</v>
      </c>
      <c r="H85" s="33">
        <v>11000</v>
      </c>
      <c r="I85" s="35" t="s">
        <v>358</v>
      </c>
      <c r="J85" s="33" t="s">
        <v>359</v>
      </c>
      <c r="K85" s="33" t="s">
        <v>355</v>
      </c>
    </row>
    <row r="86" s="111" customFormat="1" ht="18" customHeight="1" spans="1:245 16380:16384">
      <c r="A86" s="114" t="s">
        <v>360</v>
      </c>
      <c r="B86" s="119" t="s">
        <v>361</v>
      </c>
      <c r="C86" s="114"/>
      <c r="D86" s="114"/>
      <c r="E86" s="57"/>
      <c r="F86" s="43"/>
      <c r="G86" s="166">
        <f>SUM(G87:G111)</f>
        <v>1612795</v>
      </c>
      <c r="H86" s="114">
        <f>SUM(H87:H111)</f>
        <v>384300</v>
      </c>
      <c r="I86" s="57"/>
      <c r="J86" s="43"/>
      <c r="K86" s="4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XEZ86"/>
      <c r="XFA86"/>
      <c r="XFB86"/>
      <c r="XFC86"/>
      <c r="XFD86"/>
    </row>
    <row r="87" s="9" customFormat="1" ht="57.75" customHeight="1" spans="1:245 16380:16384">
      <c r="A87" s="43">
        <v>1</v>
      </c>
      <c r="B87" s="35" t="s">
        <v>362</v>
      </c>
      <c r="C87" s="33" t="s">
        <v>45</v>
      </c>
      <c r="D87" s="33" t="s">
        <v>18</v>
      </c>
      <c r="E87" s="35" t="s">
        <v>363</v>
      </c>
      <c r="F87" s="33" t="s">
        <v>92</v>
      </c>
      <c r="G87" s="33">
        <v>150000</v>
      </c>
      <c r="H87" s="33">
        <v>10000</v>
      </c>
      <c r="I87" s="35" t="s">
        <v>364</v>
      </c>
      <c r="J87" s="33" t="s">
        <v>365</v>
      </c>
      <c r="K87" s="33" t="s">
        <v>366</v>
      </c>
    </row>
    <row r="88" s="9" customFormat="1" ht="48" customHeight="1" spans="1:245 16380:16384">
      <c r="A88" s="43">
        <v>2</v>
      </c>
      <c r="B88" s="35" t="s">
        <v>367</v>
      </c>
      <c r="C88" s="33" t="s">
        <v>17</v>
      </c>
      <c r="D88" s="33" t="s">
        <v>368</v>
      </c>
      <c r="E88" s="35" t="s">
        <v>369</v>
      </c>
      <c r="F88" s="33" t="s">
        <v>31</v>
      </c>
      <c r="G88" s="33">
        <v>140000</v>
      </c>
      <c r="H88" s="33">
        <v>34100</v>
      </c>
      <c r="I88" s="35" t="s">
        <v>370</v>
      </c>
      <c r="J88" s="33" t="s">
        <v>371</v>
      </c>
      <c r="K88" s="33" t="s">
        <v>372</v>
      </c>
    </row>
    <row r="89" s="9" customFormat="1" ht="63" customHeight="1" spans="1:245 16380:16384">
      <c r="A89" s="43">
        <v>3</v>
      </c>
      <c r="B89" s="35" t="s">
        <v>373</v>
      </c>
      <c r="C89" s="33" t="s">
        <v>45</v>
      </c>
      <c r="D89" s="33" t="s">
        <v>250</v>
      </c>
      <c r="E89" s="35" t="s">
        <v>374</v>
      </c>
      <c r="F89" s="33" t="s">
        <v>375</v>
      </c>
      <c r="G89" s="33">
        <v>100000</v>
      </c>
      <c r="H89" s="33">
        <v>24000</v>
      </c>
      <c r="I89" s="35" t="s">
        <v>376</v>
      </c>
      <c r="J89" s="33" t="s">
        <v>377</v>
      </c>
      <c r="K89" s="33" t="s">
        <v>372</v>
      </c>
    </row>
    <row r="90" s="9" customFormat="1" ht="57.75" customHeight="1" spans="1:245 16380:16384">
      <c r="A90" s="43">
        <v>4</v>
      </c>
      <c r="B90" s="35" t="s">
        <v>378</v>
      </c>
      <c r="C90" s="33" t="s">
        <v>45</v>
      </c>
      <c r="D90" s="33" t="s">
        <v>262</v>
      </c>
      <c r="E90" s="35" t="s">
        <v>379</v>
      </c>
      <c r="F90" s="33" t="s">
        <v>65</v>
      </c>
      <c r="G90" s="33">
        <v>54149</v>
      </c>
      <c r="H90" s="33">
        <v>20000</v>
      </c>
      <c r="I90" s="35" t="s">
        <v>380</v>
      </c>
      <c r="J90" s="33" t="s">
        <v>381</v>
      </c>
      <c r="K90" s="33" t="s">
        <v>382</v>
      </c>
    </row>
    <row r="91" s="9" customFormat="1" ht="57.75" customHeight="1" spans="1:245 16380:16384">
      <c r="A91" s="43">
        <v>5</v>
      </c>
      <c r="B91" s="35" t="s">
        <v>383</v>
      </c>
      <c r="C91" s="33" t="s">
        <v>17</v>
      </c>
      <c r="D91" s="33" t="s">
        <v>18</v>
      </c>
      <c r="E91" s="35" t="s">
        <v>384</v>
      </c>
      <c r="F91" s="33" t="s">
        <v>31</v>
      </c>
      <c r="G91" s="33">
        <v>41873</v>
      </c>
      <c r="H91" s="33">
        <v>14600</v>
      </c>
      <c r="I91" s="35" t="s">
        <v>385</v>
      </c>
      <c r="J91" s="33" t="s">
        <v>386</v>
      </c>
      <c r="K91" s="33" t="s">
        <v>387</v>
      </c>
    </row>
    <row r="92" s="9" customFormat="1" ht="63" customHeight="1" spans="1:245 16380:16384">
      <c r="A92" s="43">
        <v>6</v>
      </c>
      <c r="B92" s="35" t="s">
        <v>388</v>
      </c>
      <c r="C92" s="33" t="s">
        <v>45</v>
      </c>
      <c r="D92" s="33" t="s">
        <v>18</v>
      </c>
      <c r="E92" s="35" t="s">
        <v>389</v>
      </c>
      <c r="F92" s="33" t="s">
        <v>47</v>
      </c>
      <c r="G92" s="33">
        <v>10000</v>
      </c>
      <c r="H92" s="33">
        <v>4600</v>
      </c>
      <c r="I92" s="35" t="s">
        <v>390</v>
      </c>
      <c r="J92" s="33" t="s">
        <v>391</v>
      </c>
      <c r="K92" s="33" t="s">
        <v>366</v>
      </c>
    </row>
    <row r="93" ht="96" customHeight="1" spans="1:245 16380:16384">
      <c r="A93" s="43">
        <v>7</v>
      </c>
      <c r="B93" s="44" t="s">
        <v>392</v>
      </c>
      <c r="C93" s="33" t="s">
        <v>17</v>
      </c>
      <c r="D93" s="33" t="s">
        <v>209</v>
      </c>
      <c r="E93" s="35" t="s">
        <v>393</v>
      </c>
      <c r="F93" s="33" t="s">
        <v>20</v>
      </c>
      <c r="G93" s="33">
        <v>10000</v>
      </c>
      <c r="H93" s="33">
        <v>4000</v>
      </c>
      <c r="I93" s="35" t="s">
        <v>394</v>
      </c>
      <c r="J93" s="33" t="s">
        <v>395</v>
      </c>
      <c r="K93" s="33" t="s">
        <v>396</v>
      </c>
    </row>
    <row r="94" s="7" customFormat="1" ht="107" customHeight="1" spans="1:245 16380:16384">
      <c r="A94" s="43">
        <v>8</v>
      </c>
      <c r="B94" s="57" t="s">
        <v>397</v>
      </c>
      <c r="C94" s="43" t="s">
        <v>17</v>
      </c>
      <c r="D94" s="43" t="s">
        <v>398</v>
      </c>
      <c r="E94" s="57" t="s">
        <v>399</v>
      </c>
      <c r="F94" s="167" t="s">
        <v>400</v>
      </c>
      <c r="G94" s="168">
        <v>20000</v>
      </c>
      <c r="H94" s="168">
        <v>3000</v>
      </c>
      <c r="I94" s="169" t="s">
        <v>401</v>
      </c>
      <c r="J94" s="43" t="s">
        <v>71</v>
      </c>
      <c r="K94" s="43" t="s">
        <v>402</v>
      </c>
    </row>
    <row r="95" s="1" customFormat="1" ht="45" customHeight="1" spans="1:245 16380:16384">
      <c r="A95" s="43">
        <v>9</v>
      </c>
      <c r="B95" s="35" t="s">
        <v>403</v>
      </c>
      <c r="C95" s="33" t="s">
        <v>17</v>
      </c>
      <c r="D95" s="33" t="s">
        <v>404</v>
      </c>
      <c r="E95" s="35" t="s">
        <v>405</v>
      </c>
      <c r="F95" s="33" t="s">
        <v>26</v>
      </c>
      <c r="G95" s="33">
        <v>3000</v>
      </c>
      <c r="H95" s="33">
        <v>2000</v>
      </c>
      <c r="I95" s="35" t="s">
        <v>406</v>
      </c>
      <c r="J95" s="33" t="s">
        <v>404</v>
      </c>
      <c r="K95" s="33" t="s">
        <v>404</v>
      </c>
    </row>
    <row r="96" s="1" customFormat="1" ht="50" customHeight="1" spans="1:245 16380:16384">
      <c r="A96" s="43">
        <v>10</v>
      </c>
      <c r="B96" s="35" t="s">
        <v>407</v>
      </c>
      <c r="C96" s="33" t="s">
        <v>17</v>
      </c>
      <c r="D96" s="33" t="s">
        <v>114</v>
      </c>
      <c r="E96" s="35" t="s">
        <v>408</v>
      </c>
      <c r="F96" s="33" t="s">
        <v>26</v>
      </c>
      <c r="G96" s="33">
        <v>5000</v>
      </c>
      <c r="H96" s="33">
        <v>3000</v>
      </c>
      <c r="I96" s="35" t="s">
        <v>409</v>
      </c>
      <c r="J96" s="33" t="s">
        <v>410</v>
      </c>
      <c r="K96" s="33" t="s">
        <v>114</v>
      </c>
    </row>
    <row r="97" s="1" customFormat="1" ht="55" customHeight="1" spans="1:245 16380:16384">
      <c r="A97" s="43">
        <v>11</v>
      </c>
      <c r="B97" s="35" t="s">
        <v>411</v>
      </c>
      <c r="C97" s="33" t="s">
        <v>45</v>
      </c>
      <c r="D97" s="33" t="s">
        <v>141</v>
      </c>
      <c r="E97" s="35" t="s">
        <v>412</v>
      </c>
      <c r="F97" s="33" t="s">
        <v>413</v>
      </c>
      <c r="G97" s="33">
        <v>200000</v>
      </c>
      <c r="H97" s="33">
        <v>35000</v>
      </c>
      <c r="I97" s="35" t="s">
        <v>414</v>
      </c>
      <c r="J97" s="33" t="s">
        <v>415</v>
      </c>
      <c r="K97" s="33" t="s">
        <v>141</v>
      </c>
    </row>
    <row r="98" s="1" customFormat="1" ht="50" customHeight="1" spans="1:245 16380:16384">
      <c r="A98" s="43">
        <v>12</v>
      </c>
      <c r="B98" s="35" t="s">
        <v>416</v>
      </c>
      <c r="C98" s="33" t="s">
        <v>45</v>
      </c>
      <c r="D98" s="33" t="s">
        <v>141</v>
      </c>
      <c r="E98" s="35" t="s">
        <v>417</v>
      </c>
      <c r="F98" s="33" t="s">
        <v>418</v>
      </c>
      <c r="G98" s="33">
        <v>80000</v>
      </c>
      <c r="H98" s="33">
        <v>20000</v>
      </c>
      <c r="I98" s="35" t="s">
        <v>419</v>
      </c>
      <c r="J98" s="33" t="s">
        <v>420</v>
      </c>
      <c r="K98" s="33" t="s">
        <v>141</v>
      </c>
    </row>
    <row r="99" s="1" customFormat="1" ht="78" customHeight="1" spans="1:245 16380:16384">
      <c r="A99" s="43">
        <v>13</v>
      </c>
      <c r="B99" s="35" t="s">
        <v>421</v>
      </c>
      <c r="C99" s="33" t="s">
        <v>17</v>
      </c>
      <c r="D99" s="33" t="s">
        <v>141</v>
      </c>
      <c r="E99" s="35" t="s">
        <v>422</v>
      </c>
      <c r="F99" s="33" t="s">
        <v>26</v>
      </c>
      <c r="G99" s="33">
        <v>15000</v>
      </c>
      <c r="H99" s="33">
        <v>13000</v>
      </c>
      <c r="I99" s="35" t="s">
        <v>423</v>
      </c>
      <c r="J99" s="33" t="s">
        <v>141</v>
      </c>
      <c r="K99" s="33" t="s">
        <v>141</v>
      </c>
    </row>
    <row r="100" s="1" customFormat="1" ht="116" customHeight="1" spans="1:245 16380:16384">
      <c r="A100" s="43">
        <v>14</v>
      </c>
      <c r="B100" s="64" t="s">
        <v>424</v>
      </c>
      <c r="C100" s="170" t="s">
        <v>45</v>
      </c>
      <c r="D100" s="170" t="s">
        <v>34</v>
      </c>
      <c r="E100" s="96" t="s">
        <v>425</v>
      </c>
      <c r="F100" s="171" t="s">
        <v>426</v>
      </c>
      <c r="G100" s="172">
        <v>180373</v>
      </c>
      <c r="H100" s="170">
        <v>30000</v>
      </c>
      <c r="I100" s="96" t="s">
        <v>427</v>
      </c>
      <c r="J100" s="170" t="s">
        <v>34</v>
      </c>
      <c r="K100" s="33" t="s">
        <v>34</v>
      </c>
    </row>
    <row r="101" s="1" customFormat="1" ht="65" customHeight="1" spans="1:245 16380:16384">
      <c r="A101" s="43">
        <v>15</v>
      </c>
      <c r="B101" s="35" t="s">
        <v>428</v>
      </c>
      <c r="C101" s="33" t="s">
        <v>17</v>
      </c>
      <c r="D101" s="33" t="s">
        <v>209</v>
      </c>
      <c r="E101" s="35" t="s">
        <v>429</v>
      </c>
      <c r="F101" s="33" t="s">
        <v>20</v>
      </c>
      <c r="G101" s="33">
        <v>12000</v>
      </c>
      <c r="H101" s="33">
        <v>1000</v>
      </c>
      <c r="I101" s="35" t="s">
        <v>430</v>
      </c>
      <c r="J101" s="33" t="s">
        <v>209</v>
      </c>
      <c r="K101" s="33" t="s">
        <v>209</v>
      </c>
    </row>
    <row r="102" s="1" customFormat="1" ht="75" customHeight="1" spans="1:245 16380:16384">
      <c r="A102" s="43">
        <v>16</v>
      </c>
      <c r="B102" s="173" t="s">
        <v>431</v>
      </c>
      <c r="C102" s="33" t="s">
        <v>17</v>
      </c>
      <c r="D102" s="33" t="s">
        <v>250</v>
      </c>
      <c r="E102" s="35" t="s">
        <v>432</v>
      </c>
      <c r="F102" s="33" t="s">
        <v>40</v>
      </c>
      <c r="G102" s="33">
        <v>80000</v>
      </c>
      <c r="H102" s="33">
        <v>23000</v>
      </c>
      <c r="I102" s="35" t="s">
        <v>370</v>
      </c>
      <c r="J102" s="33" t="s">
        <v>433</v>
      </c>
      <c r="K102" s="33" t="s">
        <v>250</v>
      </c>
    </row>
    <row r="103" s="1" customFormat="1" ht="53.1" customHeight="1" spans="1:245 16380:16384">
      <c r="A103" s="43">
        <v>17</v>
      </c>
      <c r="B103" s="35" t="s">
        <v>434</v>
      </c>
      <c r="C103" s="33" t="s">
        <v>45</v>
      </c>
      <c r="D103" s="33" t="s">
        <v>250</v>
      </c>
      <c r="E103" s="35" t="s">
        <v>435</v>
      </c>
      <c r="F103" s="33" t="s">
        <v>305</v>
      </c>
      <c r="G103" s="33">
        <v>22500</v>
      </c>
      <c r="H103" s="33">
        <v>5000</v>
      </c>
      <c r="I103" s="35" t="s">
        <v>436</v>
      </c>
      <c r="J103" s="33" t="s">
        <v>437</v>
      </c>
      <c r="K103" s="33" t="s">
        <v>250</v>
      </c>
    </row>
    <row r="104" s="1" customFormat="1" ht="55" customHeight="1" spans="1:245 16380:16384">
      <c r="A104" s="43">
        <v>18</v>
      </c>
      <c r="B104" s="35" t="s">
        <v>438</v>
      </c>
      <c r="C104" s="33" t="s">
        <v>17</v>
      </c>
      <c r="D104" s="33" t="s">
        <v>250</v>
      </c>
      <c r="E104" s="35" t="s">
        <v>439</v>
      </c>
      <c r="F104" s="33" t="s">
        <v>26</v>
      </c>
      <c r="G104" s="33">
        <v>5000</v>
      </c>
      <c r="H104" s="33">
        <v>2000</v>
      </c>
      <c r="I104" s="35" t="s">
        <v>440</v>
      </c>
      <c r="J104" s="33" t="s">
        <v>441</v>
      </c>
      <c r="K104" s="33" t="s">
        <v>250</v>
      </c>
    </row>
    <row r="105" s="141" customFormat="1" ht="49" customHeight="1" spans="1:245 16380:16384">
      <c r="A105" s="43">
        <v>19</v>
      </c>
      <c r="B105" s="160" t="s">
        <v>442</v>
      </c>
      <c r="C105" s="32" t="s">
        <v>17</v>
      </c>
      <c r="D105" s="32" t="s">
        <v>250</v>
      </c>
      <c r="E105" s="174" t="s">
        <v>443</v>
      </c>
      <c r="F105" s="32" t="s">
        <v>26</v>
      </c>
      <c r="G105" s="32">
        <v>5000</v>
      </c>
      <c r="H105" s="32">
        <v>2500</v>
      </c>
      <c r="I105" s="31" t="s">
        <v>444</v>
      </c>
      <c r="J105" s="162" t="s">
        <v>71</v>
      </c>
      <c r="K105" s="163" t="s">
        <v>250</v>
      </c>
    </row>
    <row r="106" s="1" customFormat="1" ht="79" customHeight="1" spans="1:245 16380:16384">
      <c r="A106" s="43">
        <v>20</v>
      </c>
      <c r="B106" s="145" t="s">
        <v>445</v>
      </c>
      <c r="C106" s="146" t="s">
        <v>17</v>
      </c>
      <c r="D106" s="33" t="s">
        <v>262</v>
      </c>
      <c r="E106" s="145" t="s">
        <v>446</v>
      </c>
      <c r="F106" s="146" t="s">
        <v>31</v>
      </c>
      <c r="G106" s="146">
        <v>50500</v>
      </c>
      <c r="H106" s="146">
        <v>20000</v>
      </c>
      <c r="I106" s="35" t="s">
        <v>447</v>
      </c>
      <c r="J106" s="33" t="s">
        <v>448</v>
      </c>
      <c r="K106" s="33" t="s">
        <v>262</v>
      </c>
    </row>
    <row r="107" s="1" customFormat="1" ht="117" customHeight="1" spans="1:245 16380:16384">
      <c r="A107" s="43">
        <v>21</v>
      </c>
      <c r="B107" s="35" t="s">
        <v>449</v>
      </c>
      <c r="C107" s="33" t="s">
        <v>45</v>
      </c>
      <c r="D107" s="33" t="s">
        <v>262</v>
      </c>
      <c r="E107" s="35" t="s">
        <v>450</v>
      </c>
      <c r="F107" s="33" t="s">
        <v>65</v>
      </c>
      <c r="G107" s="33">
        <v>41100</v>
      </c>
      <c r="H107" s="33">
        <v>25000</v>
      </c>
      <c r="I107" s="35" t="s">
        <v>451</v>
      </c>
      <c r="J107" s="33" t="s">
        <v>452</v>
      </c>
      <c r="K107" s="33" t="s">
        <v>262</v>
      </c>
    </row>
    <row r="108" s="2" customFormat="1" ht="60" customHeight="1" spans="1:245 16380:16384">
      <c r="A108" s="43">
        <v>22</v>
      </c>
      <c r="B108" s="35" t="s">
        <v>453</v>
      </c>
      <c r="C108" s="33" t="s">
        <v>45</v>
      </c>
      <c r="D108" s="33" t="s">
        <v>18</v>
      </c>
      <c r="E108" s="35" t="s">
        <v>454</v>
      </c>
      <c r="F108" s="33" t="s">
        <v>65</v>
      </c>
      <c r="G108" s="33">
        <v>100000</v>
      </c>
      <c r="H108" s="33">
        <v>40000</v>
      </c>
      <c r="I108" s="35" t="s">
        <v>455</v>
      </c>
      <c r="J108" s="33" t="s">
        <v>391</v>
      </c>
      <c r="K108" s="33" t="s">
        <v>18</v>
      </c>
    </row>
    <row r="109" s="2" customFormat="1" ht="60" customHeight="1" spans="1:245 16380:16384">
      <c r="A109" s="43">
        <v>23</v>
      </c>
      <c r="B109" s="35" t="s">
        <v>456</v>
      </c>
      <c r="C109" s="33" t="s">
        <v>45</v>
      </c>
      <c r="D109" s="33" t="s">
        <v>18</v>
      </c>
      <c r="E109" s="35" t="s">
        <v>457</v>
      </c>
      <c r="F109" s="33" t="s">
        <v>458</v>
      </c>
      <c r="G109" s="33">
        <v>263300</v>
      </c>
      <c r="H109" s="33">
        <v>40000</v>
      </c>
      <c r="I109" s="35" t="s">
        <v>459</v>
      </c>
      <c r="J109" s="33" t="s">
        <v>460</v>
      </c>
      <c r="K109" s="33" t="s">
        <v>18</v>
      </c>
    </row>
    <row r="110" s="2" customFormat="1" ht="58" customHeight="1" spans="1:245 16380:16384">
      <c r="A110" s="43">
        <v>24</v>
      </c>
      <c r="B110" s="35" t="s">
        <v>461</v>
      </c>
      <c r="C110" s="33" t="s">
        <v>17</v>
      </c>
      <c r="D110" s="33" t="s">
        <v>268</v>
      </c>
      <c r="E110" s="35" t="s">
        <v>462</v>
      </c>
      <c r="F110" s="33" t="s">
        <v>26</v>
      </c>
      <c r="G110" s="33">
        <v>4000</v>
      </c>
      <c r="H110" s="33">
        <v>2500</v>
      </c>
      <c r="I110" s="35" t="s">
        <v>463</v>
      </c>
      <c r="J110" s="33" t="s">
        <v>464</v>
      </c>
      <c r="K110" s="33" t="s">
        <v>268</v>
      </c>
    </row>
    <row r="111" s="1" customFormat="1" ht="85" customHeight="1" spans="1:245 16380:16384">
      <c r="A111" s="43">
        <v>25</v>
      </c>
      <c r="B111" s="35" t="s">
        <v>465</v>
      </c>
      <c r="C111" s="33" t="s">
        <v>45</v>
      </c>
      <c r="D111" s="33" t="s">
        <v>466</v>
      </c>
      <c r="E111" s="35" t="s">
        <v>467</v>
      </c>
      <c r="F111" s="33" t="s">
        <v>65</v>
      </c>
      <c r="G111" s="33">
        <v>20000</v>
      </c>
      <c r="H111" s="33">
        <v>6000</v>
      </c>
      <c r="I111" s="35" t="s">
        <v>468</v>
      </c>
      <c r="J111" s="33" t="s">
        <v>469</v>
      </c>
      <c r="K111" s="33" t="s">
        <v>466</v>
      </c>
    </row>
    <row r="112" s="111" customFormat="1" ht="19" customHeight="1" spans="1:245 16380:16384">
      <c r="A112" s="114" t="s">
        <v>470</v>
      </c>
      <c r="B112" s="119" t="s">
        <v>471</v>
      </c>
      <c r="C112" s="114"/>
      <c r="D112" s="114"/>
      <c r="E112" s="57"/>
      <c r="F112" s="43"/>
      <c r="G112" s="114">
        <f>SUM(G113:G127)</f>
        <v>1253716</v>
      </c>
      <c r="H112" s="114">
        <f>SUM(H113:H127)</f>
        <v>270345</v>
      </c>
      <c r="I112" s="131"/>
      <c r="J112" s="33"/>
      <c r="K112" s="132"/>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XEZ112"/>
      <c r="XFA112"/>
      <c r="XFB112"/>
      <c r="XFC112"/>
      <c r="XFD112"/>
    </row>
    <row r="113" s="7" customFormat="1" ht="81" customHeight="1" spans="1:245 16380:16384">
      <c r="A113" s="43">
        <v>1</v>
      </c>
      <c r="B113" s="157" t="s">
        <v>472</v>
      </c>
      <c r="C113" s="33" t="s">
        <v>45</v>
      </c>
      <c r="D113" s="156" t="s">
        <v>473</v>
      </c>
      <c r="E113" s="157" t="s">
        <v>474</v>
      </c>
      <c r="F113" s="156" t="s">
        <v>475</v>
      </c>
      <c r="G113" s="156">
        <v>407424</v>
      </c>
      <c r="H113" s="33">
        <v>100000</v>
      </c>
      <c r="I113" s="35" t="s">
        <v>476</v>
      </c>
      <c r="J113" s="156" t="s">
        <v>477</v>
      </c>
      <c r="K113" s="33" t="s">
        <v>478</v>
      </c>
    </row>
    <row r="114" s="7" customFormat="1" ht="90" customHeight="1" spans="1:245 16380:16384">
      <c r="A114" s="43">
        <v>2</v>
      </c>
      <c r="B114" s="157" t="s">
        <v>479</v>
      </c>
      <c r="C114" s="33" t="s">
        <v>45</v>
      </c>
      <c r="D114" s="156" t="s">
        <v>480</v>
      </c>
      <c r="E114" s="157" t="s">
        <v>481</v>
      </c>
      <c r="F114" s="156" t="s">
        <v>418</v>
      </c>
      <c r="G114" s="156">
        <v>200000</v>
      </c>
      <c r="H114" s="33">
        <v>20000</v>
      </c>
      <c r="I114" s="35" t="s">
        <v>482</v>
      </c>
      <c r="J114" s="156" t="s">
        <v>483</v>
      </c>
      <c r="K114" s="33" t="s">
        <v>478</v>
      </c>
    </row>
    <row r="115" ht="77.25" customHeight="1" spans="1:245 16380:16384">
      <c r="A115" s="43">
        <v>3</v>
      </c>
      <c r="B115" s="35" t="s">
        <v>484</v>
      </c>
      <c r="C115" s="33" t="s">
        <v>45</v>
      </c>
      <c r="D115" s="33" t="s">
        <v>485</v>
      </c>
      <c r="E115" s="35" t="s">
        <v>486</v>
      </c>
      <c r="F115" s="33" t="s">
        <v>375</v>
      </c>
      <c r="G115" s="33">
        <v>178949</v>
      </c>
      <c r="H115" s="33">
        <v>40000</v>
      </c>
      <c r="I115" s="57" t="s">
        <v>487</v>
      </c>
      <c r="J115" s="33" t="s">
        <v>488</v>
      </c>
      <c r="K115" s="33" t="s">
        <v>478</v>
      </c>
    </row>
    <row r="116" s="9" customFormat="1" ht="57.75" customHeight="1" spans="1:245 16380:16384">
      <c r="A116" s="43">
        <v>4</v>
      </c>
      <c r="B116" s="35" t="s">
        <v>489</v>
      </c>
      <c r="C116" s="33" t="s">
        <v>45</v>
      </c>
      <c r="D116" s="33" t="s">
        <v>18</v>
      </c>
      <c r="E116" s="35" t="s">
        <v>490</v>
      </c>
      <c r="F116" s="33" t="s">
        <v>375</v>
      </c>
      <c r="G116" s="33">
        <v>78700</v>
      </c>
      <c r="H116" s="33">
        <v>23700</v>
      </c>
      <c r="I116" s="35" t="s">
        <v>491</v>
      </c>
      <c r="J116" s="33" t="s">
        <v>492</v>
      </c>
      <c r="K116" s="33" t="s">
        <v>366</v>
      </c>
    </row>
    <row r="117" s="9" customFormat="1" ht="57.75" customHeight="1" spans="1:245 16380:16384">
      <c r="A117" s="43">
        <v>5</v>
      </c>
      <c r="B117" s="57" t="s">
        <v>493</v>
      </c>
      <c r="C117" s="43" t="s">
        <v>45</v>
      </c>
      <c r="D117" s="43" t="s">
        <v>34</v>
      </c>
      <c r="E117" s="57" t="s">
        <v>494</v>
      </c>
      <c r="F117" s="43" t="s">
        <v>47</v>
      </c>
      <c r="G117" s="43">
        <v>24938</v>
      </c>
      <c r="H117" s="43">
        <v>10000</v>
      </c>
      <c r="I117" s="57" t="s">
        <v>495</v>
      </c>
      <c r="J117" s="43" t="s">
        <v>492</v>
      </c>
      <c r="K117" s="43" t="s">
        <v>366</v>
      </c>
    </row>
    <row r="118" s="9" customFormat="1" ht="57.75" customHeight="1" spans="1:245 16380:16384">
      <c r="A118" s="43">
        <v>6</v>
      </c>
      <c r="B118" s="35" t="s">
        <v>496</v>
      </c>
      <c r="C118" s="33" t="s">
        <v>17</v>
      </c>
      <c r="D118" s="33" t="s">
        <v>250</v>
      </c>
      <c r="E118" s="35" t="s">
        <v>497</v>
      </c>
      <c r="F118" s="33" t="s">
        <v>26</v>
      </c>
      <c r="G118" s="33">
        <v>9300</v>
      </c>
      <c r="H118" s="33">
        <v>8000</v>
      </c>
      <c r="I118" s="35" t="s">
        <v>498</v>
      </c>
      <c r="J118" s="33" t="s">
        <v>492</v>
      </c>
      <c r="K118" s="33" t="s">
        <v>366</v>
      </c>
    </row>
    <row r="119" ht="60" customHeight="1" spans="1:245 16380:16384">
      <c r="A119" s="43">
        <v>7</v>
      </c>
      <c r="B119" s="35" t="s">
        <v>499</v>
      </c>
      <c r="C119" s="33" t="s">
        <v>17</v>
      </c>
      <c r="D119" s="33" t="s">
        <v>500</v>
      </c>
      <c r="E119" s="35" t="s">
        <v>501</v>
      </c>
      <c r="F119" s="33" t="s">
        <v>20</v>
      </c>
      <c r="G119" s="33">
        <v>156000</v>
      </c>
      <c r="H119" s="33">
        <v>2000</v>
      </c>
      <c r="I119" s="35" t="s">
        <v>502</v>
      </c>
      <c r="J119" s="33" t="s">
        <v>503</v>
      </c>
      <c r="K119" s="33" t="s">
        <v>504</v>
      </c>
    </row>
    <row r="120" ht="115.5" customHeight="1" spans="1:245 16380:16384">
      <c r="A120" s="43">
        <v>8</v>
      </c>
      <c r="B120" s="35" t="s">
        <v>505</v>
      </c>
      <c r="C120" s="33" t="s">
        <v>45</v>
      </c>
      <c r="D120" s="33" t="s">
        <v>506</v>
      </c>
      <c r="E120" s="35" t="s">
        <v>507</v>
      </c>
      <c r="F120" s="43" t="s">
        <v>508</v>
      </c>
      <c r="G120" s="33">
        <v>76398</v>
      </c>
      <c r="H120" s="33">
        <v>20000</v>
      </c>
      <c r="I120" s="57" t="s">
        <v>509</v>
      </c>
      <c r="J120" s="33" t="s">
        <v>510</v>
      </c>
      <c r="K120" s="33" t="s">
        <v>504</v>
      </c>
    </row>
    <row r="121" ht="73" customHeight="1" spans="1:245 16380:16384">
      <c r="A121" s="43">
        <v>9</v>
      </c>
      <c r="B121" s="35" t="s">
        <v>511</v>
      </c>
      <c r="C121" s="33" t="s">
        <v>17</v>
      </c>
      <c r="D121" s="33" t="s">
        <v>512</v>
      </c>
      <c r="E121" s="35" t="s">
        <v>513</v>
      </c>
      <c r="F121" s="33">
        <v>2021</v>
      </c>
      <c r="G121" s="33">
        <v>6500</v>
      </c>
      <c r="H121" s="33">
        <v>6500</v>
      </c>
      <c r="I121" s="35" t="s">
        <v>514</v>
      </c>
      <c r="J121" s="33" t="s">
        <v>512</v>
      </c>
      <c r="K121" s="33" t="s">
        <v>504</v>
      </c>
    </row>
    <row r="122" ht="84" customHeight="1" spans="1:245 16380:16384">
      <c r="A122" s="43">
        <v>10</v>
      </c>
      <c r="B122" s="57" t="s">
        <v>515</v>
      </c>
      <c r="C122" s="43" t="s">
        <v>17</v>
      </c>
      <c r="D122" s="43" t="s">
        <v>18</v>
      </c>
      <c r="E122" s="57" t="s">
        <v>516</v>
      </c>
      <c r="F122" s="43" t="s">
        <v>26</v>
      </c>
      <c r="G122" s="43">
        <v>15000</v>
      </c>
      <c r="H122" s="43">
        <v>1638</v>
      </c>
      <c r="I122" s="57" t="s">
        <v>517</v>
      </c>
      <c r="J122" s="43" t="s">
        <v>518</v>
      </c>
      <c r="K122" s="43" t="s">
        <v>518</v>
      </c>
    </row>
    <row r="123" ht="102" customHeight="1" spans="1:245 16380:16384">
      <c r="A123" s="43">
        <v>11</v>
      </c>
      <c r="B123" s="35" t="s">
        <v>519</v>
      </c>
      <c r="C123" s="33" t="s">
        <v>17</v>
      </c>
      <c r="D123" s="33" t="s">
        <v>466</v>
      </c>
      <c r="E123" s="35" t="s">
        <v>520</v>
      </c>
      <c r="F123" s="33" t="s">
        <v>31</v>
      </c>
      <c r="G123" s="33">
        <v>56000</v>
      </c>
      <c r="H123" s="33">
        <v>10000</v>
      </c>
      <c r="I123" s="35" t="s">
        <v>521</v>
      </c>
      <c r="J123" s="33" t="s">
        <v>522</v>
      </c>
      <c r="K123" s="33" t="s">
        <v>522</v>
      </c>
    </row>
    <row r="124" s="7" customFormat="1" ht="62" customHeight="1" spans="1:245 16380:16384">
      <c r="A124" s="43">
        <v>12</v>
      </c>
      <c r="B124" s="35" t="s">
        <v>523</v>
      </c>
      <c r="C124" s="33" t="s">
        <v>45</v>
      </c>
      <c r="D124" s="33" t="s">
        <v>524</v>
      </c>
      <c r="E124" s="35" t="s">
        <v>525</v>
      </c>
      <c r="F124" s="33" t="s">
        <v>47</v>
      </c>
      <c r="G124" s="33">
        <v>31000</v>
      </c>
      <c r="H124" s="33">
        <v>18000</v>
      </c>
      <c r="I124" s="35" t="s">
        <v>526</v>
      </c>
      <c r="J124" s="33" t="s">
        <v>527</v>
      </c>
      <c r="K124" s="33" t="s">
        <v>527</v>
      </c>
    </row>
    <row r="125" s="139" customFormat="1" ht="176" customHeight="1" spans="1:245 16380:16384">
      <c r="A125" s="43">
        <v>13</v>
      </c>
      <c r="B125" s="35" t="s">
        <v>528</v>
      </c>
      <c r="C125" s="33" t="s">
        <v>17</v>
      </c>
      <c r="D125" s="33" t="s">
        <v>250</v>
      </c>
      <c r="E125" s="35" t="s">
        <v>529</v>
      </c>
      <c r="F125" s="33">
        <v>2021</v>
      </c>
      <c r="G125" s="33">
        <v>2122</v>
      </c>
      <c r="H125" s="33">
        <v>2122</v>
      </c>
      <c r="I125" s="35" t="s">
        <v>530</v>
      </c>
      <c r="J125" s="33" t="s">
        <v>531</v>
      </c>
      <c r="K125" s="33" t="s">
        <v>532</v>
      </c>
    </row>
    <row r="126" s="1" customFormat="1" ht="153" customHeight="1" spans="1:245 16380:16384">
      <c r="A126" s="43">
        <v>14</v>
      </c>
      <c r="B126" s="35" t="s">
        <v>533</v>
      </c>
      <c r="C126" s="33" t="s">
        <v>17</v>
      </c>
      <c r="D126" s="33" t="s">
        <v>141</v>
      </c>
      <c r="E126" s="35" t="s">
        <v>534</v>
      </c>
      <c r="F126" s="33">
        <v>2021</v>
      </c>
      <c r="G126" s="33">
        <v>4385</v>
      </c>
      <c r="H126" s="33">
        <v>4385</v>
      </c>
      <c r="I126" s="35" t="s">
        <v>535</v>
      </c>
      <c r="J126" s="33" t="s">
        <v>141</v>
      </c>
      <c r="K126" s="33" t="s">
        <v>141</v>
      </c>
    </row>
    <row r="127" s="1" customFormat="1" ht="96" customHeight="1" spans="1:245 16380:16384">
      <c r="A127" s="43">
        <v>15</v>
      </c>
      <c r="B127" s="35" t="s">
        <v>536</v>
      </c>
      <c r="C127" s="33" t="s">
        <v>17</v>
      </c>
      <c r="D127" s="33" t="s">
        <v>262</v>
      </c>
      <c r="E127" s="35" t="s">
        <v>537</v>
      </c>
      <c r="F127" s="33" t="s">
        <v>26</v>
      </c>
      <c r="G127" s="33">
        <v>7000</v>
      </c>
      <c r="H127" s="33">
        <v>4000</v>
      </c>
      <c r="I127" s="35" t="s">
        <v>538</v>
      </c>
      <c r="J127" s="33" t="s">
        <v>262</v>
      </c>
      <c r="K127" s="33" t="s">
        <v>262</v>
      </c>
    </row>
    <row r="128" s="111" customFormat="1" ht="22" customHeight="1" spans="1:245 16380:16384">
      <c r="A128" s="114" t="s">
        <v>539</v>
      </c>
      <c r="B128" s="119" t="s">
        <v>540</v>
      </c>
      <c r="C128" s="114"/>
      <c r="D128" s="114"/>
      <c r="E128" s="57"/>
      <c r="F128" s="43"/>
      <c r="G128" s="133">
        <f>SUM(G129:G151)</f>
        <v>272116</v>
      </c>
      <c r="H128" s="133">
        <f>SUM(H129:H151)</f>
        <v>104900</v>
      </c>
      <c r="I128" s="57"/>
      <c r="J128" s="43"/>
      <c r="K128" s="4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XEZ128"/>
      <c r="XFA128"/>
      <c r="XFB128"/>
      <c r="XFC128"/>
      <c r="XFD128"/>
    </row>
    <row r="129" s="9" customFormat="1" ht="76" customHeight="1" spans="1:11">
      <c r="A129" s="43">
        <v>1</v>
      </c>
      <c r="B129" s="57" t="s">
        <v>541</v>
      </c>
      <c r="C129" s="43" t="s">
        <v>45</v>
      </c>
      <c r="D129" s="43" t="s">
        <v>18</v>
      </c>
      <c r="E129" s="57" t="s">
        <v>542</v>
      </c>
      <c r="F129" s="43" t="s">
        <v>375</v>
      </c>
      <c r="G129" s="43">
        <v>53720</v>
      </c>
      <c r="H129" s="43">
        <v>10000</v>
      </c>
      <c r="I129" s="57" t="s">
        <v>543</v>
      </c>
      <c r="J129" s="43" t="s">
        <v>492</v>
      </c>
      <c r="K129" s="43" t="s">
        <v>366</v>
      </c>
    </row>
    <row r="130" s="9" customFormat="1" ht="77.25" customHeight="1" spans="1:11">
      <c r="A130" s="43">
        <v>2</v>
      </c>
      <c r="B130" s="175" t="s">
        <v>544</v>
      </c>
      <c r="C130" s="33" t="s">
        <v>45</v>
      </c>
      <c r="D130" s="33" t="s">
        <v>18</v>
      </c>
      <c r="E130" s="176" t="s">
        <v>545</v>
      </c>
      <c r="F130" s="33" t="s">
        <v>65</v>
      </c>
      <c r="G130" s="33">
        <v>14078</v>
      </c>
      <c r="H130" s="33">
        <v>5000</v>
      </c>
      <c r="I130" s="35" t="s">
        <v>546</v>
      </c>
      <c r="J130" s="33" t="s">
        <v>492</v>
      </c>
      <c r="K130" s="33" t="s">
        <v>366</v>
      </c>
    </row>
    <row r="131" ht="93" customHeight="1" spans="1:11">
      <c r="A131" s="43">
        <v>3</v>
      </c>
      <c r="B131" s="35" t="s">
        <v>547</v>
      </c>
      <c r="C131" s="33" t="s">
        <v>45</v>
      </c>
      <c r="D131" s="33" t="s">
        <v>29</v>
      </c>
      <c r="E131" s="35" t="s">
        <v>548</v>
      </c>
      <c r="F131" s="33" t="s">
        <v>305</v>
      </c>
      <c r="G131" s="33">
        <v>10500</v>
      </c>
      <c r="H131" s="33">
        <v>4500</v>
      </c>
      <c r="I131" s="35" t="s">
        <v>549</v>
      </c>
      <c r="J131" s="33" t="s">
        <v>522</v>
      </c>
      <c r="K131" s="33" t="s">
        <v>522</v>
      </c>
    </row>
    <row r="132" ht="134" customHeight="1" spans="1:11">
      <c r="A132" s="43">
        <v>4</v>
      </c>
      <c r="B132" s="35" t="s">
        <v>550</v>
      </c>
      <c r="C132" s="33" t="s">
        <v>45</v>
      </c>
      <c r="D132" s="33" t="s">
        <v>551</v>
      </c>
      <c r="E132" s="35" t="s">
        <v>552</v>
      </c>
      <c r="F132" s="33" t="s">
        <v>553</v>
      </c>
      <c r="G132" s="33">
        <v>8935</v>
      </c>
      <c r="H132" s="33">
        <v>5400</v>
      </c>
      <c r="I132" s="35" t="s">
        <v>554</v>
      </c>
      <c r="J132" s="33" t="s">
        <v>522</v>
      </c>
      <c r="K132" s="33" t="s">
        <v>522</v>
      </c>
    </row>
    <row r="133" ht="95.1" customHeight="1" spans="1:11">
      <c r="A133" s="43">
        <v>5</v>
      </c>
      <c r="B133" s="35" t="s">
        <v>555</v>
      </c>
      <c r="C133" s="33" t="s">
        <v>17</v>
      </c>
      <c r="D133" s="33" t="s">
        <v>250</v>
      </c>
      <c r="E133" s="35" t="s">
        <v>556</v>
      </c>
      <c r="F133" s="33" t="s">
        <v>40</v>
      </c>
      <c r="G133" s="33">
        <v>15900</v>
      </c>
      <c r="H133" s="33">
        <v>5000</v>
      </c>
      <c r="I133" s="35" t="s">
        <v>557</v>
      </c>
      <c r="J133" s="33" t="s">
        <v>558</v>
      </c>
      <c r="K133" s="33" t="s">
        <v>559</v>
      </c>
    </row>
    <row r="134" s="1" customFormat="1" ht="87" customHeight="1" spans="1:11">
      <c r="A134" s="43">
        <v>6</v>
      </c>
      <c r="B134" s="35" t="s">
        <v>560</v>
      </c>
      <c r="C134" s="33" t="s">
        <v>17</v>
      </c>
      <c r="D134" s="33" t="s">
        <v>18</v>
      </c>
      <c r="E134" s="57" t="s">
        <v>561</v>
      </c>
      <c r="F134" s="33" t="s">
        <v>40</v>
      </c>
      <c r="G134" s="33">
        <v>11331</v>
      </c>
      <c r="H134" s="33">
        <v>3000</v>
      </c>
      <c r="I134" s="35" t="s">
        <v>562</v>
      </c>
      <c r="J134" s="33" t="s">
        <v>563</v>
      </c>
      <c r="K134" s="33" t="s">
        <v>18</v>
      </c>
    </row>
    <row r="135" ht="42" customHeight="1" spans="1:11">
      <c r="A135" s="43">
        <v>7</v>
      </c>
      <c r="B135" s="177" t="s">
        <v>564</v>
      </c>
      <c r="C135" s="33" t="s">
        <v>45</v>
      </c>
      <c r="D135" s="33" t="s">
        <v>18</v>
      </c>
      <c r="E135" s="178" t="s">
        <v>565</v>
      </c>
      <c r="F135" s="43" t="s">
        <v>305</v>
      </c>
      <c r="G135" s="43">
        <v>11000</v>
      </c>
      <c r="H135" s="43">
        <v>3000</v>
      </c>
      <c r="I135" s="57" t="s">
        <v>566</v>
      </c>
      <c r="J135" s="33" t="s">
        <v>567</v>
      </c>
      <c r="K135" s="33" t="s">
        <v>568</v>
      </c>
    </row>
    <row r="136" s="2" customFormat="1" ht="110.1" customHeight="1" spans="1:11">
      <c r="A136" s="43">
        <v>8</v>
      </c>
      <c r="B136" s="35" t="s">
        <v>569</v>
      </c>
      <c r="C136" s="33" t="s">
        <v>17</v>
      </c>
      <c r="D136" s="33" t="s">
        <v>18</v>
      </c>
      <c r="E136" s="35" t="s">
        <v>570</v>
      </c>
      <c r="F136" s="33" t="s">
        <v>26</v>
      </c>
      <c r="G136" s="146">
        <v>10274</v>
      </c>
      <c r="H136" s="146">
        <v>8000</v>
      </c>
      <c r="I136" s="35" t="s">
        <v>571</v>
      </c>
      <c r="J136" s="33" t="s">
        <v>572</v>
      </c>
      <c r="K136" s="33" t="s">
        <v>18</v>
      </c>
    </row>
    <row r="137" s="1" customFormat="1" ht="155" customHeight="1" spans="1:11">
      <c r="A137" s="43">
        <v>9</v>
      </c>
      <c r="B137" s="35" t="s">
        <v>573</v>
      </c>
      <c r="C137" s="33" t="s">
        <v>45</v>
      </c>
      <c r="D137" s="33" t="s">
        <v>141</v>
      </c>
      <c r="E137" s="35" t="s">
        <v>574</v>
      </c>
      <c r="F137" s="33" t="s">
        <v>47</v>
      </c>
      <c r="G137" s="33">
        <v>9000</v>
      </c>
      <c r="H137" s="33">
        <v>7500</v>
      </c>
      <c r="I137" s="35" t="s">
        <v>575</v>
      </c>
      <c r="J137" s="33" t="s">
        <v>141</v>
      </c>
      <c r="K137" s="33" t="s">
        <v>141</v>
      </c>
    </row>
    <row r="138" s="1" customFormat="1" ht="99" customHeight="1" spans="1:11">
      <c r="A138" s="43">
        <v>10</v>
      </c>
      <c r="B138" s="35" t="s">
        <v>576</v>
      </c>
      <c r="C138" s="33" t="s">
        <v>17</v>
      </c>
      <c r="D138" s="33" t="s">
        <v>141</v>
      </c>
      <c r="E138" s="35" t="s">
        <v>577</v>
      </c>
      <c r="F138" s="33" t="s">
        <v>26</v>
      </c>
      <c r="G138" s="33">
        <v>6376</v>
      </c>
      <c r="H138" s="33">
        <v>1500</v>
      </c>
      <c r="I138" s="35" t="s">
        <v>578</v>
      </c>
      <c r="J138" s="33" t="s">
        <v>579</v>
      </c>
      <c r="K138" s="33" t="s">
        <v>580</v>
      </c>
    </row>
    <row r="139" s="1" customFormat="1" ht="114" customHeight="1" spans="1:11">
      <c r="A139" s="43">
        <v>11</v>
      </c>
      <c r="B139" s="35" t="s">
        <v>581</v>
      </c>
      <c r="C139" s="33" t="s">
        <v>17</v>
      </c>
      <c r="D139" s="33" t="s">
        <v>34</v>
      </c>
      <c r="E139" s="35" t="s">
        <v>582</v>
      </c>
      <c r="F139" s="33" t="s">
        <v>26</v>
      </c>
      <c r="G139" s="33">
        <v>6500</v>
      </c>
      <c r="H139" s="33">
        <v>2800</v>
      </c>
      <c r="I139" s="35" t="s">
        <v>583</v>
      </c>
      <c r="J139" s="33" t="s">
        <v>584</v>
      </c>
      <c r="K139" s="33" t="s">
        <v>585</v>
      </c>
    </row>
    <row r="140" ht="66" customHeight="1" spans="1:11">
      <c r="A140" s="43">
        <v>12</v>
      </c>
      <c r="B140" s="179" t="s">
        <v>586</v>
      </c>
      <c r="C140" s="180" t="s">
        <v>45</v>
      </c>
      <c r="D140" s="43" t="s">
        <v>250</v>
      </c>
      <c r="E140" s="179" t="s">
        <v>587</v>
      </c>
      <c r="F140" s="180" t="s">
        <v>47</v>
      </c>
      <c r="G140" s="180">
        <v>2700</v>
      </c>
      <c r="H140" s="180">
        <v>1200</v>
      </c>
      <c r="I140" s="179" t="s">
        <v>588</v>
      </c>
      <c r="J140" s="180" t="s">
        <v>589</v>
      </c>
      <c r="K140" s="180" t="s">
        <v>590</v>
      </c>
    </row>
    <row r="141" s="1" customFormat="1" ht="75" customHeight="1" spans="1:11">
      <c r="A141" s="43">
        <v>13</v>
      </c>
      <c r="B141" s="35" t="s">
        <v>591</v>
      </c>
      <c r="C141" s="33" t="s">
        <v>17</v>
      </c>
      <c r="D141" s="33" t="s">
        <v>54</v>
      </c>
      <c r="E141" s="35" t="s">
        <v>592</v>
      </c>
      <c r="F141" s="33" t="s">
        <v>40</v>
      </c>
      <c r="G141" s="33">
        <v>31300</v>
      </c>
      <c r="H141" s="33">
        <v>16500</v>
      </c>
      <c r="I141" s="35" t="s">
        <v>593</v>
      </c>
      <c r="J141" s="33" t="s">
        <v>594</v>
      </c>
      <c r="K141" s="33" t="s">
        <v>54</v>
      </c>
    </row>
    <row r="142" s="1" customFormat="1" ht="63" customHeight="1" spans="1:11">
      <c r="A142" s="43">
        <v>14</v>
      </c>
      <c r="B142" s="35" t="s">
        <v>595</v>
      </c>
      <c r="C142" s="33" t="s">
        <v>17</v>
      </c>
      <c r="D142" s="33" t="s">
        <v>103</v>
      </c>
      <c r="E142" s="35" t="s">
        <v>596</v>
      </c>
      <c r="F142" s="33" t="s">
        <v>40</v>
      </c>
      <c r="G142" s="33">
        <v>3156</v>
      </c>
      <c r="H142" s="33">
        <v>1500</v>
      </c>
      <c r="I142" s="35" t="s">
        <v>597</v>
      </c>
      <c r="J142" s="33" t="s">
        <v>598</v>
      </c>
      <c r="K142" s="33" t="s">
        <v>103</v>
      </c>
    </row>
    <row r="143" s="1" customFormat="1" ht="50" customHeight="1" spans="1:11">
      <c r="A143" s="43">
        <v>15</v>
      </c>
      <c r="B143" s="35" t="s">
        <v>599</v>
      </c>
      <c r="C143" s="33" t="s">
        <v>17</v>
      </c>
      <c r="D143" s="33" t="s">
        <v>34</v>
      </c>
      <c r="E143" s="35" t="s">
        <v>600</v>
      </c>
      <c r="F143" s="33" t="s">
        <v>26</v>
      </c>
      <c r="G143" s="33">
        <v>6800</v>
      </c>
      <c r="H143" s="33">
        <v>5000</v>
      </c>
      <c r="I143" s="35" t="s">
        <v>601</v>
      </c>
      <c r="J143" s="33" t="s">
        <v>602</v>
      </c>
      <c r="K143" s="33" t="s">
        <v>34</v>
      </c>
    </row>
    <row r="144" s="1" customFormat="1" ht="122" customHeight="1" spans="1:11">
      <c r="A144" s="43">
        <v>16</v>
      </c>
      <c r="B144" s="35" t="s">
        <v>603</v>
      </c>
      <c r="C144" s="33" t="s">
        <v>17</v>
      </c>
      <c r="D144" s="33" t="s">
        <v>34</v>
      </c>
      <c r="E144" s="35" t="s">
        <v>604</v>
      </c>
      <c r="F144" s="33" t="s">
        <v>31</v>
      </c>
      <c r="G144" s="33">
        <v>6546</v>
      </c>
      <c r="H144" s="33">
        <v>2000</v>
      </c>
      <c r="I144" s="35" t="s">
        <v>605</v>
      </c>
      <c r="J144" s="33" t="s">
        <v>34</v>
      </c>
      <c r="K144" s="33" t="s">
        <v>34</v>
      </c>
    </row>
    <row r="145" s="1" customFormat="1" ht="60" customHeight="1" spans="1:245 16380:16384">
      <c r="A145" s="43">
        <v>17</v>
      </c>
      <c r="B145" s="35" t="s">
        <v>606</v>
      </c>
      <c r="C145" s="33" t="s">
        <v>45</v>
      </c>
      <c r="D145" s="33" t="s">
        <v>240</v>
      </c>
      <c r="E145" s="35" t="s">
        <v>607</v>
      </c>
      <c r="F145" s="33" t="s">
        <v>65</v>
      </c>
      <c r="G145" s="33">
        <v>3000</v>
      </c>
      <c r="H145" s="33">
        <v>1500</v>
      </c>
      <c r="I145" s="35" t="s">
        <v>608</v>
      </c>
      <c r="J145" s="33" t="s">
        <v>240</v>
      </c>
      <c r="K145" s="33" t="s">
        <v>240</v>
      </c>
    </row>
    <row r="146" s="1" customFormat="1" ht="86" customHeight="1" spans="1:245 16380:16384">
      <c r="A146" s="43">
        <v>18</v>
      </c>
      <c r="B146" s="35" t="s">
        <v>609</v>
      </c>
      <c r="C146" s="33" t="s">
        <v>17</v>
      </c>
      <c r="D146" s="33" t="s">
        <v>240</v>
      </c>
      <c r="E146" s="35" t="s">
        <v>610</v>
      </c>
      <c r="F146" s="33" t="s">
        <v>26</v>
      </c>
      <c r="G146" s="33">
        <v>3000</v>
      </c>
      <c r="H146" s="33">
        <v>1500</v>
      </c>
      <c r="I146" s="35" t="s">
        <v>611</v>
      </c>
      <c r="J146" s="33" t="s">
        <v>240</v>
      </c>
      <c r="K146" s="33" t="s">
        <v>240</v>
      </c>
    </row>
    <row r="147" s="1" customFormat="1" ht="53" customHeight="1" spans="1:245 16380:16384">
      <c r="A147" s="43">
        <v>19</v>
      </c>
      <c r="B147" s="35" t="s">
        <v>612</v>
      </c>
      <c r="C147" s="33" t="s">
        <v>17</v>
      </c>
      <c r="D147" s="33" t="s">
        <v>250</v>
      </c>
      <c r="E147" s="35" t="s">
        <v>613</v>
      </c>
      <c r="F147" s="33" t="s">
        <v>31</v>
      </c>
      <c r="G147" s="129">
        <v>16000</v>
      </c>
      <c r="H147" s="33">
        <v>5000</v>
      </c>
      <c r="I147" s="35" t="s">
        <v>614</v>
      </c>
      <c r="J147" s="33" t="s">
        <v>71</v>
      </c>
      <c r="K147" s="33" t="s">
        <v>615</v>
      </c>
    </row>
    <row r="148" s="142" customFormat="1" ht="98" customHeight="1" spans="1:245 16380:16384">
      <c r="A148" s="43">
        <v>20</v>
      </c>
      <c r="B148" s="96" t="s">
        <v>616</v>
      </c>
      <c r="C148" s="170" t="s">
        <v>17</v>
      </c>
      <c r="D148" s="170" t="s">
        <v>262</v>
      </c>
      <c r="E148" s="96" t="s">
        <v>617</v>
      </c>
      <c r="F148" s="170" t="s">
        <v>40</v>
      </c>
      <c r="G148" s="170">
        <v>10000</v>
      </c>
      <c r="H148" s="170">
        <v>3000</v>
      </c>
      <c r="I148" s="96" t="s">
        <v>618</v>
      </c>
      <c r="J148" s="33" t="s">
        <v>262</v>
      </c>
      <c r="K148" s="33" t="s">
        <v>262</v>
      </c>
      <c r="L148" s="181"/>
      <c r="XEZ148" s="1"/>
      <c r="XFA148" s="1"/>
      <c r="XFB148" s="1"/>
      <c r="XFC148" s="1"/>
      <c r="XFD148" s="1"/>
    </row>
    <row r="149" s="2" customFormat="1" ht="61.5" customHeight="1" spans="1:245 16380:16384">
      <c r="A149" s="43">
        <v>21</v>
      </c>
      <c r="B149" s="35" t="s">
        <v>619</v>
      </c>
      <c r="C149" s="33" t="s">
        <v>45</v>
      </c>
      <c r="D149" s="33" t="s">
        <v>268</v>
      </c>
      <c r="E149" s="35" t="s">
        <v>620</v>
      </c>
      <c r="F149" s="33" t="s">
        <v>65</v>
      </c>
      <c r="G149" s="33">
        <v>12000</v>
      </c>
      <c r="H149" s="33">
        <v>4000</v>
      </c>
      <c r="I149" s="35" t="s">
        <v>621</v>
      </c>
      <c r="J149" s="33" t="s">
        <v>622</v>
      </c>
      <c r="K149" s="33" t="s">
        <v>268</v>
      </c>
    </row>
    <row r="150" s="2" customFormat="1" ht="111" customHeight="1" spans="1:245 16380:16384">
      <c r="A150" s="43">
        <v>22</v>
      </c>
      <c r="B150" s="35" t="s">
        <v>623</v>
      </c>
      <c r="C150" s="33" t="s">
        <v>17</v>
      </c>
      <c r="D150" s="33" t="s">
        <v>329</v>
      </c>
      <c r="E150" s="35" t="s">
        <v>624</v>
      </c>
      <c r="F150" s="33" t="s">
        <v>40</v>
      </c>
      <c r="G150" s="33">
        <v>15000</v>
      </c>
      <c r="H150" s="33">
        <v>4000</v>
      </c>
      <c r="I150" s="35" t="s">
        <v>625</v>
      </c>
      <c r="J150" s="33" t="s">
        <v>329</v>
      </c>
      <c r="K150" s="33" t="s">
        <v>329</v>
      </c>
    </row>
    <row r="151" s="1" customFormat="1" ht="48.95" customHeight="1" spans="1:245 16380:16384">
      <c r="A151" s="43">
        <v>23</v>
      </c>
      <c r="B151" s="35" t="s">
        <v>626</v>
      </c>
      <c r="C151" s="33" t="s">
        <v>17</v>
      </c>
      <c r="D151" s="33" t="s">
        <v>355</v>
      </c>
      <c r="E151" s="35" t="s">
        <v>627</v>
      </c>
      <c r="F151" s="33" t="s">
        <v>26</v>
      </c>
      <c r="G151" s="33">
        <v>5000</v>
      </c>
      <c r="H151" s="33">
        <v>4000</v>
      </c>
      <c r="I151" s="35" t="s">
        <v>628</v>
      </c>
      <c r="J151" s="33" t="s">
        <v>629</v>
      </c>
      <c r="K151" s="33" t="s">
        <v>355</v>
      </c>
    </row>
    <row r="152" s="111" customFormat="1" ht="14.25" spans="1:245 16380:16384">
      <c r="A152" s="114" t="s">
        <v>630</v>
      </c>
      <c r="B152" s="119" t="s">
        <v>631</v>
      </c>
      <c r="C152" s="114"/>
      <c r="D152" s="114"/>
      <c r="E152" s="57"/>
      <c r="F152" s="43"/>
      <c r="G152" s="133">
        <f>SUM(G153:G154)</f>
        <v>23600</v>
      </c>
      <c r="H152" s="133">
        <f>SUM(H153:H154)</f>
        <v>14500</v>
      </c>
      <c r="I152" s="57"/>
      <c r="J152" s="43"/>
      <c r="K152" s="4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XEZ152"/>
      <c r="XFA152"/>
      <c r="XFB152"/>
      <c r="XFC152"/>
      <c r="XFD152"/>
    </row>
    <row r="153" s="1" customFormat="1" ht="79.5" customHeight="1" spans="1:245 16380:16384">
      <c r="A153" s="43">
        <v>1</v>
      </c>
      <c r="B153" s="35" t="s">
        <v>632</v>
      </c>
      <c r="C153" s="33" t="s">
        <v>17</v>
      </c>
      <c r="D153" s="33" t="s">
        <v>59</v>
      </c>
      <c r="E153" s="35" t="s">
        <v>633</v>
      </c>
      <c r="F153" s="33" t="s">
        <v>26</v>
      </c>
      <c r="G153" s="33">
        <v>15000</v>
      </c>
      <c r="H153" s="33">
        <v>10000</v>
      </c>
      <c r="I153" s="35" t="s">
        <v>634</v>
      </c>
      <c r="J153" s="33" t="s">
        <v>635</v>
      </c>
      <c r="K153" s="33" t="s">
        <v>59</v>
      </c>
    </row>
    <row r="154" s="2" customFormat="1" ht="98" customHeight="1" spans="1:245 16380:16384">
      <c r="A154" s="43">
        <v>2</v>
      </c>
      <c r="B154" s="35" t="s">
        <v>636</v>
      </c>
      <c r="C154" s="33" t="s">
        <v>17</v>
      </c>
      <c r="D154" s="33" t="s">
        <v>18</v>
      </c>
      <c r="E154" s="35" t="s">
        <v>637</v>
      </c>
      <c r="F154" s="33" t="s">
        <v>26</v>
      </c>
      <c r="G154" s="33">
        <v>8600</v>
      </c>
      <c r="H154" s="33">
        <v>4500</v>
      </c>
      <c r="I154" s="35" t="s">
        <v>638</v>
      </c>
      <c r="J154" s="33" t="s">
        <v>639</v>
      </c>
      <c r="K154" s="33" t="s">
        <v>18</v>
      </c>
    </row>
  </sheetData>
  <autoFilter xmlns:etc="http://www.wps.cn/officeDocument/2017/etCustomData" ref="A1:K154" etc:filterBottomFollowUsedRange="0">
    <extLst/>
  </autoFilter>
  <mergeCells count="8">
    <mergeCell ref="A1:K1"/>
    <mergeCell ref="A2:K2"/>
    <mergeCell ref="A4:D4"/>
    <mergeCell ref="B5:D5"/>
    <mergeCell ref="B86:D86"/>
    <mergeCell ref="B112:D112"/>
    <mergeCell ref="B128:D128"/>
    <mergeCell ref="B152:D152"/>
  </mergeCells>
  <conditionalFormatting sqref="E6">
    <cfRule type="duplicateValues" dxfId="0" priority="19"/>
  </conditionalFormatting>
  <conditionalFormatting sqref="E7">
    <cfRule type="duplicateValues" dxfId="0" priority="1"/>
  </conditionalFormatting>
  <conditionalFormatting sqref="E8">
    <cfRule type="duplicateValues" dxfId="0" priority="51"/>
  </conditionalFormatting>
  <conditionalFormatting sqref="E10">
    <cfRule type="duplicateValues" dxfId="0" priority="150"/>
  </conditionalFormatting>
  <conditionalFormatting sqref="E11">
    <cfRule type="duplicateValues" dxfId="0" priority="151"/>
  </conditionalFormatting>
  <conditionalFormatting sqref="E12">
    <cfRule type="duplicateValues" dxfId="0" priority="149"/>
  </conditionalFormatting>
  <conditionalFormatting sqref="E13">
    <cfRule type="duplicateValues" dxfId="0" priority="147"/>
  </conditionalFormatting>
  <conditionalFormatting sqref="E14">
    <cfRule type="duplicateValues" dxfId="0" priority="146"/>
  </conditionalFormatting>
  <conditionalFormatting sqref="E15">
    <cfRule type="duplicateValues" dxfId="0" priority="145"/>
  </conditionalFormatting>
  <conditionalFormatting sqref="E16">
    <cfRule type="duplicateValues" dxfId="0" priority="14"/>
  </conditionalFormatting>
  <conditionalFormatting sqref="E17">
    <cfRule type="duplicateValues" dxfId="0" priority="141"/>
  </conditionalFormatting>
  <conditionalFormatting sqref="E18">
    <cfRule type="duplicateValues" dxfId="0" priority="8"/>
  </conditionalFormatting>
  <conditionalFormatting sqref="E19">
    <cfRule type="duplicateValues" dxfId="0" priority="139"/>
  </conditionalFormatting>
  <conditionalFormatting sqref="E20">
    <cfRule type="duplicateValues" dxfId="0" priority="140"/>
  </conditionalFormatting>
  <conditionalFormatting sqref="E21">
    <cfRule type="duplicateValues" dxfId="0" priority="137"/>
  </conditionalFormatting>
  <conditionalFormatting sqref="F21">
    <cfRule type="duplicateValues" dxfId="0" priority="58"/>
  </conditionalFormatting>
  <conditionalFormatting sqref="D23">
    <cfRule type="duplicateValues" dxfId="0" priority="23"/>
  </conditionalFormatting>
  <conditionalFormatting sqref="E24">
    <cfRule type="duplicateValues" dxfId="0" priority="132"/>
  </conditionalFormatting>
  <conditionalFormatting sqref="E25">
    <cfRule type="duplicateValues" dxfId="0" priority="131"/>
  </conditionalFormatting>
  <conditionalFormatting sqref="E26">
    <cfRule type="duplicateValues" dxfId="0" priority="130"/>
  </conditionalFormatting>
  <conditionalFormatting sqref="E31">
    <cfRule type="duplicateValues" dxfId="0" priority="129"/>
  </conditionalFormatting>
  <conditionalFormatting sqref="E32">
    <cfRule type="duplicateValues" dxfId="0" priority="50"/>
  </conditionalFormatting>
  <conditionalFormatting sqref="E35">
    <cfRule type="duplicateValues" dxfId="0" priority="128"/>
  </conditionalFormatting>
  <conditionalFormatting sqref="E36">
    <cfRule type="duplicateValues" dxfId="0" priority="123"/>
  </conditionalFormatting>
  <conditionalFormatting sqref="E41">
    <cfRule type="duplicateValues" dxfId="0" priority="122"/>
  </conditionalFormatting>
  <conditionalFormatting sqref="E43">
    <cfRule type="duplicateValues" dxfId="0" priority="117"/>
  </conditionalFormatting>
  <conditionalFormatting sqref="E44">
    <cfRule type="duplicateValues" dxfId="0" priority="121"/>
  </conditionalFormatting>
  <conditionalFormatting sqref="E47">
    <cfRule type="duplicateValues" dxfId="0" priority="120"/>
  </conditionalFormatting>
  <conditionalFormatting sqref="E49">
    <cfRule type="duplicateValues" dxfId="0" priority="66"/>
  </conditionalFormatting>
  <conditionalFormatting sqref="F49">
    <cfRule type="duplicateValues" dxfId="0" priority="57"/>
  </conditionalFormatting>
  <conditionalFormatting sqref="E58">
    <cfRule type="duplicateValues" dxfId="0" priority="115"/>
  </conditionalFormatting>
  <conditionalFormatting sqref="E59">
    <cfRule type="duplicateValues" dxfId="0" priority="113"/>
  </conditionalFormatting>
  <conditionalFormatting sqref="E61">
    <cfRule type="duplicateValues" dxfId="0" priority="30"/>
  </conditionalFormatting>
  <conditionalFormatting sqref="E63">
    <cfRule type="duplicateValues" dxfId="0" priority="106"/>
  </conditionalFormatting>
  <conditionalFormatting sqref="E64">
    <cfRule type="duplicateValues" dxfId="0" priority="2"/>
  </conditionalFormatting>
  <conditionalFormatting sqref="E66">
    <cfRule type="duplicateValues" dxfId="0" priority="9"/>
  </conditionalFormatting>
  <conditionalFormatting sqref="E69">
    <cfRule type="duplicateValues" dxfId="0" priority="29"/>
  </conditionalFormatting>
  <conditionalFormatting sqref="E71">
    <cfRule type="duplicateValues" dxfId="0" priority="94"/>
  </conditionalFormatting>
  <conditionalFormatting sqref="E74">
    <cfRule type="duplicateValues" dxfId="0" priority="97"/>
  </conditionalFormatting>
  <conditionalFormatting sqref="E75">
    <cfRule type="duplicateValues" dxfId="0" priority="39"/>
  </conditionalFormatting>
  <conditionalFormatting sqref="E77">
    <cfRule type="duplicateValues" dxfId="0" priority="49"/>
  </conditionalFormatting>
  <conditionalFormatting sqref="E80">
    <cfRule type="duplicateValues" dxfId="0" priority="62"/>
  </conditionalFormatting>
  <conditionalFormatting sqref="E83">
    <cfRule type="duplicateValues" dxfId="0" priority="47"/>
  </conditionalFormatting>
  <conditionalFormatting sqref="E84">
    <cfRule type="duplicateValues" dxfId="0" priority="60"/>
  </conditionalFormatting>
  <conditionalFormatting sqref="E85">
    <cfRule type="duplicateValues" dxfId="0" priority="26"/>
  </conditionalFormatting>
  <conditionalFormatting sqref="E87">
    <cfRule type="duplicateValues" dxfId="0" priority="81"/>
  </conditionalFormatting>
  <conditionalFormatting sqref="E88">
    <cfRule type="duplicateValues" dxfId="0" priority="42"/>
  </conditionalFormatting>
  <conditionalFormatting sqref="E89">
    <cfRule type="duplicateValues" dxfId="0" priority="82"/>
  </conditionalFormatting>
  <conditionalFormatting sqref="E93">
    <cfRule type="duplicateValues" dxfId="0" priority="13"/>
  </conditionalFormatting>
  <conditionalFormatting sqref="E95">
    <cfRule type="duplicateValues" dxfId="0" priority="138"/>
  </conditionalFormatting>
  <conditionalFormatting sqref="E96">
    <cfRule type="duplicateValues" dxfId="0" priority="69"/>
  </conditionalFormatting>
  <conditionalFormatting sqref="E97">
    <cfRule type="duplicateValues" dxfId="0" priority="124"/>
  </conditionalFormatting>
  <conditionalFormatting sqref="E101">
    <cfRule type="duplicateValues" dxfId="0" priority="38"/>
  </conditionalFormatting>
  <conditionalFormatting sqref="E102">
    <cfRule type="duplicateValues" dxfId="0" priority="5"/>
  </conditionalFormatting>
  <conditionalFormatting sqref="E104">
    <cfRule type="duplicateValues" dxfId="0" priority="108"/>
  </conditionalFormatting>
  <conditionalFormatting sqref="E105">
    <cfRule type="duplicateValues" dxfId="0" priority="6"/>
  </conditionalFormatting>
  <conditionalFormatting sqref="F106">
    <cfRule type="duplicateValues" dxfId="0" priority="45"/>
  </conditionalFormatting>
  <conditionalFormatting sqref="E107">
    <cfRule type="duplicateValues" dxfId="0" priority="105"/>
  </conditionalFormatting>
  <conditionalFormatting sqref="E108">
    <cfRule type="duplicateValues" dxfId="0" priority="100"/>
  </conditionalFormatting>
  <conditionalFormatting sqref="E109">
    <cfRule type="duplicateValues" dxfId="0" priority="99"/>
  </conditionalFormatting>
  <conditionalFormatting sqref="E110">
    <cfRule type="duplicateValues" dxfId="0" priority="95"/>
  </conditionalFormatting>
  <conditionalFormatting sqref="E111">
    <cfRule type="duplicateValues" dxfId="0" priority="85"/>
  </conditionalFormatting>
  <conditionalFormatting sqref="E115">
    <cfRule type="duplicateValues" dxfId="0" priority="73"/>
  </conditionalFormatting>
  <conditionalFormatting sqref="E116">
    <cfRule type="duplicateValues" dxfId="0" priority="28"/>
  </conditionalFormatting>
  <conditionalFormatting sqref="E118">
    <cfRule type="duplicateValues" dxfId="0" priority="27"/>
  </conditionalFormatting>
  <conditionalFormatting sqref="E119">
    <cfRule type="duplicateValues" dxfId="0" priority="16"/>
  </conditionalFormatting>
  <conditionalFormatting sqref="E120">
    <cfRule type="duplicateValues" dxfId="0" priority="74"/>
  </conditionalFormatting>
  <conditionalFormatting sqref="E121">
    <cfRule type="duplicateValues" dxfId="0" priority="15"/>
  </conditionalFormatting>
  <conditionalFormatting sqref="E122">
    <cfRule type="duplicateValues" dxfId="0" priority="35"/>
  </conditionalFormatting>
  <conditionalFormatting sqref="E123">
    <cfRule type="duplicateValues" dxfId="0" priority="37"/>
  </conditionalFormatting>
  <conditionalFormatting sqref="E124">
    <cfRule type="duplicateValues" dxfId="0" priority="71"/>
  </conditionalFormatting>
  <conditionalFormatting sqref="E126">
    <cfRule type="duplicateValues" dxfId="0" priority="32"/>
  </conditionalFormatting>
  <conditionalFormatting sqref="E127">
    <cfRule type="duplicateValues" dxfId="0" priority="64"/>
  </conditionalFormatting>
  <conditionalFormatting sqref="E131">
    <cfRule type="duplicateValues" dxfId="0" priority="78"/>
  </conditionalFormatting>
  <conditionalFormatting sqref="E132">
    <cfRule type="duplicateValues" dxfId="0" priority="79"/>
  </conditionalFormatting>
  <conditionalFormatting sqref="E133">
    <cfRule type="duplicateValues" dxfId="0" priority="76"/>
  </conditionalFormatting>
  <conditionalFormatting sqref="E134">
    <cfRule type="duplicateValues" dxfId="0" priority="33"/>
  </conditionalFormatting>
  <conditionalFormatting sqref="E136">
    <cfRule type="duplicateValues" dxfId="0" priority="101"/>
  </conditionalFormatting>
  <conditionalFormatting sqref="E137">
    <cfRule type="duplicateValues" dxfId="0" priority="25"/>
  </conditionalFormatting>
  <conditionalFormatting sqref="E138">
    <cfRule type="duplicateValues" dxfId="0" priority="125"/>
  </conditionalFormatting>
  <conditionalFormatting sqref="E139">
    <cfRule type="duplicateValues" dxfId="0" priority="119"/>
  </conditionalFormatting>
  <conditionalFormatting sqref="E140">
    <cfRule type="duplicateValues" dxfId="0" priority="70"/>
  </conditionalFormatting>
  <conditionalFormatting sqref="E142">
    <cfRule type="duplicateValues" dxfId="0" priority="134"/>
  </conditionalFormatting>
  <conditionalFormatting sqref="E143">
    <cfRule type="duplicateValues" dxfId="0" priority="118"/>
  </conditionalFormatting>
  <conditionalFormatting sqref="E144">
    <cfRule type="duplicateValues" dxfId="0" priority="44"/>
  </conditionalFormatting>
  <conditionalFormatting sqref="E145">
    <cfRule type="duplicateValues" dxfId="0" priority="12"/>
  </conditionalFormatting>
  <conditionalFormatting sqref="E146">
    <cfRule type="duplicateValues" dxfId="0" priority="10"/>
  </conditionalFormatting>
  <conditionalFormatting sqref="E147">
    <cfRule type="duplicateValues" dxfId="0" priority="3"/>
  </conditionalFormatting>
  <conditionalFormatting sqref="E149">
    <cfRule type="duplicateValues" dxfId="0" priority="93"/>
  </conditionalFormatting>
  <conditionalFormatting sqref="E150">
    <cfRule type="duplicateValues" dxfId="0" priority="17"/>
  </conditionalFormatting>
  <conditionalFormatting sqref="E151">
    <cfRule type="duplicateValues" dxfId="0" priority="86"/>
  </conditionalFormatting>
  <conditionalFormatting sqref="E153">
    <cfRule type="duplicateValues" dxfId="0" priority="143"/>
  </conditionalFormatting>
  <conditionalFormatting sqref="E154">
    <cfRule type="duplicateValues" dxfId="0" priority="98"/>
  </conditionalFormatting>
  <conditionalFormatting sqref="E28:E30">
    <cfRule type="duplicateValues" dxfId="0" priority="7"/>
  </conditionalFormatting>
  <conditionalFormatting sqref="E72:E73">
    <cfRule type="duplicateValues" dxfId="0" priority="96"/>
  </conditionalFormatting>
  <conditionalFormatting sqref="E76:E77">
    <cfRule type="duplicateValues" dxfId="0" priority="63"/>
  </conditionalFormatting>
  <conditionalFormatting sqref="E82:E83">
    <cfRule type="duplicateValues" dxfId="0" priority="61"/>
  </conditionalFormatting>
  <conditionalFormatting sqref="E98:E99">
    <cfRule type="duplicateValues" dxfId="0" priority="126"/>
  </conditionalFormatting>
  <conditionalFormatting sqref="E27 E32">
    <cfRule type="duplicateValues" dxfId="0" priority="67"/>
  </conditionalFormatting>
  <conditionalFormatting sqref="E37 E33:E34">
    <cfRule type="duplicateValues" dxfId="0" priority="127"/>
  </conditionalFormatting>
  <conditionalFormatting sqref="E50:E51 E53:E56">
    <cfRule type="duplicateValues" dxfId="0" priority="116"/>
  </conditionalFormatting>
  <conditionalFormatting sqref="E60 E57">
    <cfRule type="duplicateValues" dxfId="0" priority="65"/>
  </conditionalFormatting>
  <conditionalFormatting sqref="E65 E67:E68">
    <cfRule type="duplicateValues" dxfId="0" priority="102"/>
  </conditionalFormatting>
  <conditionalFormatting sqref="E81 E78:E79">
    <cfRule type="duplicateValues" dxfId="0" priority="91"/>
  </conditionalFormatting>
  <conditionalFormatting sqref="E90:E92 E88">
    <cfRule type="duplicateValues" dxfId="0" priority="80"/>
  </conditionalFormatting>
  <conditionalFormatting sqref="E106 E103">
    <cfRule type="duplicateValues" dxfId="0" priority="46"/>
  </conditionalFormatting>
  <conditionalFormatting sqref="E129:E130 E117">
    <cfRule type="duplicateValues" dxfId="0" priority="84"/>
  </conditionalFormatting>
  <conditionalFormatting sqref="E141 E144">
    <cfRule type="duplicateValues" dxfId="0" priority="148"/>
  </conditionalFormatting>
  <pageMargins left="0.354166666666667" right="0.196527777777778" top="0.472222222222222" bottom="0.393055555555556" header="0.314583333333333" footer="0.314583333333333"/>
  <pageSetup paperSize="9" firstPageNumber="5" fitToHeight="0" orientation="landscape" useFirstPageNumber="1" horizontalDpi="6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7"/>
  <sheetViews>
    <sheetView view="pageBreakPreview" zoomScaleNormal="100" topLeftCell="A13" workbookViewId="0">
      <selection activeCell="M9" sqref="M9"/>
    </sheetView>
  </sheetViews>
  <sheetFormatPr defaultColWidth="9" defaultRowHeight="13.5"/>
  <cols>
    <col min="1" max="1" width="4.375" style="10" customWidth="1"/>
    <col min="2" max="2" width="12.375" style="11" customWidth="1"/>
    <col min="3" max="3" width="4.375" style="10" customWidth="1"/>
    <col min="4" max="4" width="6.5" style="10" customWidth="1"/>
    <col min="5" max="5" width="39.1166666666667" style="11" customWidth="1"/>
    <col min="6" max="6" width="6.51666666666667" style="10" customWidth="1"/>
    <col min="7" max="7" width="8.25" style="10" customWidth="1"/>
    <col min="8" max="8" width="8.5" style="10" customWidth="1"/>
    <col min="9" max="9" width="37.25" style="11" customWidth="1"/>
    <col min="10" max="10" width="10.75" style="10" customWidth="1"/>
    <col min="11" max="11" width="8.25" style="10" customWidth="1"/>
  </cols>
  <sheetData>
    <row r="1" ht="27" spans="1:246 16381:16384">
      <c r="A1" s="113" t="s">
        <v>640</v>
      </c>
      <c r="B1" s="113"/>
      <c r="C1" s="113"/>
      <c r="D1" s="113"/>
      <c r="E1" s="113"/>
      <c r="F1" s="113"/>
      <c r="G1" s="113"/>
      <c r="H1" s="113"/>
      <c r="I1" s="113"/>
      <c r="J1" s="113"/>
      <c r="K1" s="113"/>
    </row>
    <row r="2" ht="14.25" spans="1:246 16381:16384">
      <c r="A2" s="15" t="s">
        <v>1</v>
      </c>
      <c r="B2" s="15"/>
      <c r="C2" s="15"/>
      <c r="D2" s="15"/>
      <c r="E2" s="15"/>
      <c r="F2" s="15"/>
      <c r="G2" s="15"/>
      <c r="H2" s="15"/>
      <c r="I2" s="15"/>
      <c r="J2" s="15"/>
      <c r="K2" s="15"/>
    </row>
    <row r="3" ht="24" spans="1:246 16381:16384">
      <c r="A3" s="114" t="s">
        <v>2</v>
      </c>
      <c r="B3" s="114" t="s">
        <v>3</v>
      </c>
      <c r="C3" s="114" t="s">
        <v>4</v>
      </c>
      <c r="D3" s="115" t="s">
        <v>5</v>
      </c>
      <c r="E3" s="116" t="s">
        <v>6</v>
      </c>
      <c r="F3" s="115" t="s">
        <v>7</v>
      </c>
      <c r="G3" s="116" t="s">
        <v>8</v>
      </c>
      <c r="H3" s="114" t="s">
        <v>9</v>
      </c>
      <c r="I3" s="117" t="s">
        <v>10</v>
      </c>
      <c r="J3" s="114" t="s">
        <v>11</v>
      </c>
      <c r="K3" s="118" t="s">
        <v>12</v>
      </c>
    </row>
    <row r="4" spans="1:246 16381:16384">
      <c r="A4" s="114" t="s">
        <v>641</v>
      </c>
      <c r="B4" s="119"/>
      <c r="C4" s="114"/>
      <c r="D4" s="114"/>
      <c r="E4" s="120"/>
      <c r="F4" s="115"/>
      <c r="G4" s="115">
        <f>SUM(G5+G14+G20+G23+G26)</f>
        <v>1113570</v>
      </c>
      <c r="H4" s="115">
        <f>SUM(H5+H14+H20+H23+H26)</f>
        <v>122500</v>
      </c>
      <c r="I4" s="121"/>
      <c r="J4" s="114"/>
      <c r="K4" s="118"/>
    </row>
    <row r="5" spans="1:246 16381:16384">
      <c r="A5" s="118" t="s">
        <v>14</v>
      </c>
      <c r="B5" s="122" t="s">
        <v>642</v>
      </c>
      <c r="C5" s="118"/>
      <c r="D5" s="118"/>
      <c r="E5" s="120"/>
      <c r="F5" s="115"/>
      <c r="G5" s="115">
        <f>SUM(G6:G13)</f>
        <v>357000</v>
      </c>
      <c r="H5" s="115">
        <f>SUM(H6:H13)</f>
        <v>37000</v>
      </c>
      <c r="I5" s="121"/>
      <c r="J5" s="114"/>
      <c r="K5" s="118"/>
    </row>
    <row r="6" s="1" customFormat="1" ht="36" customHeight="1" spans="1:246 16381:16384">
      <c r="A6" s="43">
        <v>1</v>
      </c>
      <c r="B6" s="35" t="s">
        <v>643</v>
      </c>
      <c r="C6" s="33" t="s">
        <v>17</v>
      </c>
      <c r="D6" s="33" t="s">
        <v>34</v>
      </c>
      <c r="E6" s="35" t="s">
        <v>644</v>
      </c>
      <c r="F6" s="33" t="s">
        <v>645</v>
      </c>
      <c r="G6" s="33">
        <v>200000</v>
      </c>
      <c r="H6" s="33">
        <v>10000</v>
      </c>
      <c r="I6" s="35" t="s">
        <v>646</v>
      </c>
      <c r="J6" s="33" t="s">
        <v>34</v>
      </c>
      <c r="K6" s="33" t="s">
        <v>34</v>
      </c>
    </row>
    <row r="7" s="3" customFormat="1" ht="51" customHeight="1" spans="1:246 16381:16384">
      <c r="A7" s="123">
        <v>2</v>
      </c>
      <c r="B7" s="124" t="s">
        <v>647</v>
      </c>
      <c r="C7" s="125" t="s">
        <v>17</v>
      </c>
      <c r="D7" s="125" t="s">
        <v>43</v>
      </c>
      <c r="E7" s="126" t="s">
        <v>648</v>
      </c>
      <c r="F7" s="127" t="s">
        <v>31</v>
      </c>
      <c r="G7" s="127">
        <v>30000</v>
      </c>
      <c r="H7" s="127">
        <v>3000</v>
      </c>
      <c r="I7" s="57" t="s">
        <v>649</v>
      </c>
      <c r="J7" s="125" t="s">
        <v>43</v>
      </c>
      <c r="K7" s="125" t="s">
        <v>43</v>
      </c>
    </row>
    <row r="8" s="1" customFormat="1" ht="46" customHeight="1" spans="1:246 16381:16384">
      <c r="A8" s="43">
        <v>3</v>
      </c>
      <c r="B8" s="35" t="s">
        <v>650</v>
      </c>
      <c r="C8" s="33" t="s">
        <v>17</v>
      </c>
      <c r="D8" s="33" t="s">
        <v>114</v>
      </c>
      <c r="E8" s="35" t="s">
        <v>651</v>
      </c>
      <c r="F8" s="33" t="s">
        <v>40</v>
      </c>
      <c r="G8" s="33">
        <v>10000</v>
      </c>
      <c r="H8" s="33">
        <v>2000</v>
      </c>
      <c r="I8" s="35" t="s">
        <v>652</v>
      </c>
      <c r="J8" s="33" t="s">
        <v>653</v>
      </c>
      <c r="K8" s="33" t="s">
        <v>114</v>
      </c>
      <c r="L8" s="4"/>
    </row>
    <row r="9" s="1" customFormat="1" ht="51" customHeight="1" spans="1:246 16381:16384">
      <c r="A9" s="123">
        <v>4</v>
      </c>
      <c r="B9" s="35" t="s">
        <v>654</v>
      </c>
      <c r="C9" s="33" t="s">
        <v>17</v>
      </c>
      <c r="D9" s="33" t="s">
        <v>114</v>
      </c>
      <c r="E9" s="35" t="s">
        <v>655</v>
      </c>
      <c r="F9" s="33" t="s">
        <v>26</v>
      </c>
      <c r="G9" s="33">
        <v>7000</v>
      </c>
      <c r="H9" s="33">
        <v>4000</v>
      </c>
      <c r="I9" s="35" t="s">
        <v>656</v>
      </c>
      <c r="J9" s="33" t="s">
        <v>657</v>
      </c>
      <c r="K9" s="33" t="s">
        <v>114</v>
      </c>
      <c r="L9" s="128"/>
    </row>
    <row r="10" s="3" customFormat="1" ht="51" customHeight="1" spans="1:246 16381:16384">
      <c r="A10" s="43">
        <v>5</v>
      </c>
      <c r="B10" s="35" t="s">
        <v>658</v>
      </c>
      <c r="C10" s="33" t="s">
        <v>17</v>
      </c>
      <c r="D10" s="33" t="s">
        <v>141</v>
      </c>
      <c r="E10" s="57" t="s">
        <v>659</v>
      </c>
      <c r="F10" s="33" t="s">
        <v>660</v>
      </c>
      <c r="G10" s="43">
        <v>50000</v>
      </c>
      <c r="H10" s="43">
        <v>5000</v>
      </c>
      <c r="I10" s="57" t="s">
        <v>661</v>
      </c>
      <c r="J10" s="43" t="s">
        <v>662</v>
      </c>
      <c r="K10" s="33" t="s">
        <v>141</v>
      </c>
    </row>
    <row r="11" s="1" customFormat="1" ht="82" customHeight="1" spans="1:246 16381:16384">
      <c r="A11" s="123">
        <v>6</v>
      </c>
      <c r="B11" s="35" t="s">
        <v>663</v>
      </c>
      <c r="C11" s="33" t="s">
        <v>17</v>
      </c>
      <c r="D11" s="33" t="s">
        <v>38</v>
      </c>
      <c r="E11" s="35" t="s">
        <v>664</v>
      </c>
      <c r="F11" s="33" t="s">
        <v>26</v>
      </c>
      <c r="G11" s="33">
        <v>20000</v>
      </c>
      <c r="H11" s="33">
        <v>5000</v>
      </c>
      <c r="I11" s="35" t="s">
        <v>665</v>
      </c>
      <c r="J11" s="33" t="s">
        <v>666</v>
      </c>
      <c r="K11" s="33" t="s">
        <v>262</v>
      </c>
    </row>
    <row r="12" s="109" customFormat="1" ht="72" customHeight="1" spans="1:246 16381:16384">
      <c r="A12" s="43">
        <v>7</v>
      </c>
      <c r="B12" s="35" t="s">
        <v>667</v>
      </c>
      <c r="C12" s="33" t="s">
        <v>17</v>
      </c>
      <c r="D12" s="33" t="s">
        <v>38</v>
      </c>
      <c r="E12" s="35" t="s">
        <v>668</v>
      </c>
      <c r="F12" s="33" t="s">
        <v>669</v>
      </c>
      <c r="G12" s="33">
        <v>20000</v>
      </c>
      <c r="H12" s="33">
        <v>3000</v>
      </c>
      <c r="I12" s="35" t="s">
        <v>670</v>
      </c>
      <c r="J12" s="33" t="s">
        <v>671</v>
      </c>
      <c r="K12" s="33" t="s">
        <v>346</v>
      </c>
    </row>
    <row r="13" s="110" customFormat="1" ht="53" customHeight="1" spans="1:246 16381:16384">
      <c r="A13" s="123">
        <v>8</v>
      </c>
      <c r="B13" s="35" t="s">
        <v>672</v>
      </c>
      <c r="C13" s="33" t="s">
        <v>17</v>
      </c>
      <c r="D13" s="33" t="s">
        <v>38</v>
      </c>
      <c r="E13" s="96" t="s">
        <v>673</v>
      </c>
      <c r="F13" s="33" t="s">
        <v>674</v>
      </c>
      <c r="G13" s="33">
        <v>20000</v>
      </c>
      <c r="H13" s="33">
        <v>5000</v>
      </c>
      <c r="I13" s="35" t="s">
        <v>675</v>
      </c>
      <c r="J13" s="33" t="s">
        <v>676</v>
      </c>
      <c r="K13" s="33" t="s">
        <v>355</v>
      </c>
    </row>
    <row r="14" s="111" customFormat="1" ht="15" customHeight="1" spans="1:246 16381:16384">
      <c r="A14" s="114" t="s">
        <v>360</v>
      </c>
      <c r="B14" s="119" t="s">
        <v>677</v>
      </c>
      <c r="C14" s="114"/>
      <c r="D14" s="114"/>
      <c r="E14" s="57"/>
      <c r="F14" s="43"/>
      <c r="G14" s="114">
        <f>SUM(G15:G19)</f>
        <v>240800</v>
      </c>
      <c r="H14" s="114">
        <f>SUM(H15:H19)</f>
        <v>47000</v>
      </c>
      <c r="I14" s="57"/>
      <c r="J14" s="43"/>
      <c r="K14" s="4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XFA14"/>
      <c r="XFB14"/>
      <c r="XFC14"/>
      <c r="XFD14"/>
    </row>
    <row r="15" s="1" customFormat="1" ht="47" customHeight="1" spans="1:246 16381:16384">
      <c r="A15" s="43">
        <v>1</v>
      </c>
      <c r="B15" s="35" t="s">
        <v>678</v>
      </c>
      <c r="C15" s="33" t="s">
        <v>17</v>
      </c>
      <c r="D15" s="33" t="s">
        <v>679</v>
      </c>
      <c r="E15" s="35" t="s">
        <v>680</v>
      </c>
      <c r="F15" s="33" t="s">
        <v>674</v>
      </c>
      <c r="G15" s="33">
        <v>28800</v>
      </c>
      <c r="H15" s="33">
        <v>1000</v>
      </c>
      <c r="I15" s="35" t="s">
        <v>681</v>
      </c>
      <c r="J15" s="33" t="s">
        <v>682</v>
      </c>
      <c r="K15" s="33" t="s">
        <v>103</v>
      </c>
    </row>
    <row r="16" s="1" customFormat="1" ht="27" customHeight="1" spans="1:246 16381:16384">
      <c r="A16" s="43">
        <v>2</v>
      </c>
      <c r="B16" s="35" t="s">
        <v>683</v>
      </c>
      <c r="C16" s="33" t="s">
        <v>17</v>
      </c>
      <c r="D16" s="33" t="s">
        <v>34</v>
      </c>
      <c r="E16" s="35" t="s">
        <v>684</v>
      </c>
      <c r="F16" s="33" t="s">
        <v>674</v>
      </c>
      <c r="G16" s="33">
        <v>30000</v>
      </c>
      <c r="H16" s="33">
        <v>2000</v>
      </c>
      <c r="I16" s="35" t="s">
        <v>685</v>
      </c>
      <c r="J16" s="33" t="s">
        <v>34</v>
      </c>
      <c r="K16" s="33" t="s">
        <v>34</v>
      </c>
    </row>
    <row r="17" s="1" customFormat="1" ht="41" customHeight="1" spans="1:246 16381:16384">
      <c r="A17" s="43">
        <v>3</v>
      </c>
      <c r="B17" s="35" t="s">
        <v>686</v>
      </c>
      <c r="C17" s="33" t="s">
        <v>17</v>
      </c>
      <c r="D17" s="33" t="s">
        <v>250</v>
      </c>
      <c r="E17" s="35" t="s">
        <v>687</v>
      </c>
      <c r="F17" s="33" t="s">
        <v>660</v>
      </c>
      <c r="G17" s="129">
        <v>140000</v>
      </c>
      <c r="H17" s="33">
        <v>40000</v>
      </c>
      <c r="I17" s="35" t="s">
        <v>614</v>
      </c>
      <c r="J17" s="33" t="s">
        <v>71</v>
      </c>
      <c r="K17" s="33" t="s">
        <v>250</v>
      </c>
    </row>
    <row r="18" s="1" customFormat="1" ht="65" customHeight="1" spans="1:246 16381:16384">
      <c r="A18" s="43">
        <v>4</v>
      </c>
      <c r="B18" s="35" t="s">
        <v>688</v>
      </c>
      <c r="C18" s="33" t="s">
        <v>17</v>
      </c>
      <c r="D18" s="33" t="s">
        <v>329</v>
      </c>
      <c r="E18" s="35" t="s">
        <v>689</v>
      </c>
      <c r="F18" s="33" t="s">
        <v>660</v>
      </c>
      <c r="G18" s="33">
        <v>30000</v>
      </c>
      <c r="H18" s="33">
        <v>3000</v>
      </c>
      <c r="I18" s="35" t="s">
        <v>690</v>
      </c>
      <c r="J18" s="33" t="s">
        <v>329</v>
      </c>
      <c r="K18" s="33" t="s">
        <v>329</v>
      </c>
    </row>
    <row r="19" s="112" customFormat="1" ht="93" customHeight="1" spans="1:246 16381:16384">
      <c r="A19" s="43">
        <v>5</v>
      </c>
      <c r="B19" s="130" t="s">
        <v>691</v>
      </c>
      <c r="C19" s="43" t="s">
        <v>17</v>
      </c>
      <c r="D19" s="43" t="s">
        <v>466</v>
      </c>
      <c r="E19" s="130" t="s">
        <v>692</v>
      </c>
      <c r="F19" s="43" t="s">
        <v>674</v>
      </c>
      <c r="G19" s="43">
        <v>12000</v>
      </c>
      <c r="H19" s="43">
        <v>1000</v>
      </c>
      <c r="I19" s="130" t="s">
        <v>693</v>
      </c>
      <c r="J19" s="43" t="s">
        <v>694</v>
      </c>
      <c r="K19" s="43" t="s">
        <v>466</v>
      </c>
    </row>
    <row r="20" s="111" customFormat="1" ht="14.25" spans="1:246 16381:16384">
      <c r="A20" s="114" t="s">
        <v>470</v>
      </c>
      <c r="B20" s="119" t="s">
        <v>695</v>
      </c>
      <c r="C20" s="114"/>
      <c r="D20" s="114"/>
      <c r="E20" s="57"/>
      <c r="F20" s="43"/>
      <c r="G20" s="114">
        <f>SUM(G21:G22)</f>
        <v>110770</v>
      </c>
      <c r="H20" s="114">
        <f>SUM(H21:H22)</f>
        <v>2500</v>
      </c>
      <c r="I20" s="131"/>
      <c r="J20" s="33"/>
      <c r="K20" s="132"/>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XFA20"/>
      <c r="XFB20"/>
      <c r="XFC20"/>
      <c r="XFD20"/>
    </row>
    <row r="21" s="7" customFormat="1" ht="39" customHeight="1" spans="1:246 16381:16384">
      <c r="A21" s="43">
        <v>1</v>
      </c>
      <c r="B21" s="35" t="s">
        <v>696</v>
      </c>
      <c r="C21" s="33" t="s">
        <v>17</v>
      </c>
      <c r="D21" s="33" t="s">
        <v>103</v>
      </c>
      <c r="E21" s="35" t="s">
        <v>697</v>
      </c>
      <c r="F21" s="33" t="s">
        <v>674</v>
      </c>
      <c r="G21" s="33">
        <v>28770</v>
      </c>
      <c r="H21" s="33">
        <v>1500</v>
      </c>
      <c r="I21" s="35" t="s">
        <v>698</v>
      </c>
      <c r="J21" s="33" t="s">
        <v>699</v>
      </c>
      <c r="K21" s="33" t="s">
        <v>700</v>
      </c>
    </row>
    <row r="22" s="111" customFormat="1" ht="50" customHeight="1" spans="1:246 16381:16384">
      <c r="A22" s="43">
        <v>2</v>
      </c>
      <c r="B22" s="35" t="s">
        <v>701</v>
      </c>
      <c r="C22" s="33" t="s">
        <v>17</v>
      </c>
      <c r="D22" s="33" t="s">
        <v>702</v>
      </c>
      <c r="E22" s="57" t="s">
        <v>703</v>
      </c>
      <c r="F22" s="33" t="s">
        <v>660</v>
      </c>
      <c r="G22" s="43">
        <v>82000</v>
      </c>
      <c r="H22" s="43">
        <v>1000</v>
      </c>
      <c r="I22" s="131" t="s">
        <v>704</v>
      </c>
      <c r="J22" s="33" t="s">
        <v>492</v>
      </c>
      <c r="K22" s="33" t="s">
        <v>366</v>
      </c>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XFA22" s="7"/>
      <c r="XFB22" s="7"/>
      <c r="XFC22" s="7"/>
      <c r="XFD22" s="7"/>
    </row>
    <row r="23" s="111" customFormat="1" ht="14.25" spans="1:246 16381:16384">
      <c r="A23" s="114" t="s">
        <v>539</v>
      </c>
      <c r="B23" s="119" t="s">
        <v>705</v>
      </c>
      <c r="C23" s="114"/>
      <c r="D23" s="114"/>
      <c r="E23" s="57"/>
      <c r="F23" s="43"/>
      <c r="G23" s="133">
        <f>SUM(G24:G25)</f>
        <v>155000</v>
      </c>
      <c r="H23" s="133">
        <f>SUM(H24:H25)</f>
        <v>26000</v>
      </c>
      <c r="I23" s="57"/>
      <c r="J23" s="43"/>
      <c r="K23" s="4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XFA23"/>
      <c r="XFB23"/>
      <c r="XFC23"/>
      <c r="XFD23"/>
    </row>
    <row r="24" s="1" customFormat="1" ht="39" customHeight="1" spans="1:246 16381:16384">
      <c r="A24" s="43">
        <v>1</v>
      </c>
      <c r="B24" s="35" t="s">
        <v>706</v>
      </c>
      <c r="C24" s="33" t="s">
        <v>17</v>
      </c>
      <c r="D24" s="33" t="s">
        <v>250</v>
      </c>
      <c r="E24" s="35" t="s">
        <v>707</v>
      </c>
      <c r="F24" s="33" t="s">
        <v>660</v>
      </c>
      <c r="G24" s="129">
        <v>35000</v>
      </c>
      <c r="H24" s="33">
        <v>6000</v>
      </c>
      <c r="I24" s="35" t="s">
        <v>708</v>
      </c>
      <c r="J24" s="33" t="s">
        <v>71</v>
      </c>
      <c r="K24" s="33" t="s">
        <v>250</v>
      </c>
    </row>
    <row r="25" s="2" customFormat="1" ht="46" customHeight="1" spans="1:246 16381:16384">
      <c r="A25" s="43">
        <v>2</v>
      </c>
      <c r="B25" s="35" t="s">
        <v>709</v>
      </c>
      <c r="C25" s="33" t="s">
        <v>17</v>
      </c>
      <c r="D25" s="33" t="s">
        <v>18</v>
      </c>
      <c r="E25" s="96" t="s">
        <v>710</v>
      </c>
      <c r="F25" s="33" t="s">
        <v>660</v>
      </c>
      <c r="G25" s="33">
        <v>120000</v>
      </c>
      <c r="H25" s="33">
        <v>20000</v>
      </c>
      <c r="I25" s="35" t="s">
        <v>690</v>
      </c>
      <c r="J25" s="33" t="s">
        <v>18</v>
      </c>
      <c r="K25" s="33" t="s">
        <v>18</v>
      </c>
    </row>
    <row r="26" s="111" customFormat="1" ht="14.25" spans="1:246 16381:16384">
      <c r="A26" s="114" t="s">
        <v>630</v>
      </c>
      <c r="B26" s="119" t="s">
        <v>711</v>
      </c>
      <c r="C26" s="114"/>
      <c r="D26" s="114"/>
      <c r="E26" s="57"/>
      <c r="F26" s="43"/>
      <c r="G26" s="133">
        <f>SUM(G27:G27)</f>
        <v>250000</v>
      </c>
      <c r="H26" s="133">
        <f>SUM(H27:H27)</f>
        <v>10000</v>
      </c>
      <c r="I26" s="57"/>
      <c r="J26" s="43"/>
      <c r="K26" s="4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XFA26"/>
      <c r="XFB26"/>
      <c r="XFC26"/>
      <c r="XFD26"/>
    </row>
    <row r="27" s="2" customFormat="1" ht="53" customHeight="1" spans="1:246 16381:16384">
      <c r="A27" s="43">
        <v>1</v>
      </c>
      <c r="B27" s="35" t="s">
        <v>712</v>
      </c>
      <c r="C27" s="33" t="s">
        <v>17</v>
      </c>
      <c r="D27" s="33" t="s">
        <v>34</v>
      </c>
      <c r="E27" s="35" t="s">
        <v>713</v>
      </c>
      <c r="F27" s="33" t="s">
        <v>20</v>
      </c>
      <c r="G27" s="33">
        <v>250000</v>
      </c>
      <c r="H27" s="33">
        <v>10000</v>
      </c>
      <c r="I27" s="35" t="s">
        <v>714</v>
      </c>
      <c r="J27" s="33" t="s">
        <v>34</v>
      </c>
      <c r="K27" s="33" t="s">
        <v>34</v>
      </c>
    </row>
  </sheetData>
  <autoFilter xmlns:etc="http://www.wps.cn/officeDocument/2017/etCustomData" ref="A3:XFD27" etc:filterBottomFollowUsedRange="0">
    <extLst/>
  </autoFilter>
  <mergeCells count="8">
    <mergeCell ref="A1:K1"/>
    <mergeCell ref="A2:K2"/>
    <mergeCell ref="A4:D4"/>
    <mergeCell ref="B5:D5"/>
    <mergeCell ref="B14:D14"/>
    <mergeCell ref="B20:D20"/>
    <mergeCell ref="B23:D23"/>
    <mergeCell ref="B26:D26"/>
  </mergeCells>
  <conditionalFormatting sqref="E6">
    <cfRule type="duplicateValues" dxfId="0" priority="11"/>
  </conditionalFormatting>
  <conditionalFormatting sqref="E8">
    <cfRule type="duplicateValues" dxfId="0" priority="1"/>
  </conditionalFormatting>
  <conditionalFormatting sqref="E9">
    <cfRule type="duplicateValues" dxfId="0" priority="2"/>
  </conditionalFormatting>
  <conditionalFormatting sqref="E11">
    <cfRule type="duplicateValues" dxfId="0" priority="7"/>
  </conditionalFormatting>
  <conditionalFormatting sqref="E12">
    <cfRule type="duplicateValues" dxfId="0" priority="28"/>
  </conditionalFormatting>
  <conditionalFormatting sqref="E13">
    <cfRule type="duplicateValues" dxfId="0" priority="12"/>
  </conditionalFormatting>
  <conditionalFormatting sqref="E15">
    <cfRule type="duplicateValues" dxfId="0" priority="3"/>
  </conditionalFormatting>
  <conditionalFormatting sqref="E16">
    <cfRule type="duplicateValues" dxfId="0" priority="23"/>
  </conditionalFormatting>
  <conditionalFormatting sqref="E17">
    <cfRule type="duplicateValues" dxfId="0" priority="9"/>
  </conditionalFormatting>
  <conditionalFormatting sqref="E18">
    <cfRule type="duplicateValues" dxfId="0" priority="5"/>
  </conditionalFormatting>
  <conditionalFormatting sqref="E21">
    <cfRule type="duplicateValues" dxfId="0" priority="17"/>
  </conditionalFormatting>
  <conditionalFormatting sqref="E24">
    <cfRule type="duplicateValues" dxfId="0" priority="43"/>
  </conditionalFormatting>
  <conditionalFormatting sqref="E25">
    <cfRule type="duplicateValues" dxfId="0" priority="10"/>
  </conditionalFormatting>
  <conditionalFormatting sqref="E27">
    <cfRule type="duplicateValues" dxfId="0" priority="14"/>
  </conditionalFormatting>
  <pageMargins left="0.275" right="0.196527777777778" top="0.393055555555556" bottom="0.156944444444444" header="0.472222222222222" footer="0.196527777777778"/>
  <pageSetup paperSize="9" scale="95" firstPageNumber="29" orientation="landscape" useFirstPageNumber="1" horizontalDpi="600"/>
  <headerFooter>
    <oddFooter>&amp;C-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2"/>
  <sheetViews>
    <sheetView view="pageBreakPreview" zoomScaleNormal="100" topLeftCell="A118" workbookViewId="0">
      <selection activeCell="Q8" sqref="Q8"/>
    </sheetView>
  </sheetViews>
  <sheetFormatPr defaultColWidth="9" defaultRowHeight="13.5"/>
  <cols>
    <col min="1" max="1" width="4.375" style="10" customWidth="1"/>
    <col min="2" max="2" width="14.25" style="11" customWidth="1"/>
    <col min="3" max="3" width="5.125" style="10" customWidth="1"/>
    <col min="4" max="4" width="8.00833333333333" style="12" customWidth="1"/>
    <col min="5" max="5" width="33.15" style="11" customWidth="1"/>
    <col min="6" max="6" width="6.5" style="13" customWidth="1"/>
    <col min="7" max="7" width="10" style="10" customWidth="1"/>
    <col min="8" max="8" width="10.125" style="10" customWidth="1"/>
    <col min="9" max="9" width="31.3666666666667" style="11" customWidth="1"/>
    <col min="10" max="10" width="10" style="10" customWidth="1"/>
    <col min="11" max="11" width="8.175" style="10" customWidth="1"/>
  </cols>
  <sheetData>
    <row r="1" ht="27" spans="1:11">
      <c r="A1" s="14" t="s">
        <v>715</v>
      </c>
      <c r="B1" s="14"/>
      <c r="C1" s="14"/>
      <c r="D1" s="14"/>
      <c r="E1" s="14"/>
      <c r="F1" s="14"/>
      <c r="G1" s="14"/>
      <c r="H1" s="14"/>
      <c r="I1" s="14"/>
      <c r="J1" s="14"/>
      <c r="K1" s="14"/>
    </row>
    <row r="2" ht="14.25" spans="1:11">
      <c r="A2" s="15" t="s">
        <v>1</v>
      </c>
      <c r="B2" s="15"/>
      <c r="C2" s="15"/>
      <c r="D2" s="15"/>
      <c r="E2" s="15"/>
      <c r="F2" s="15"/>
      <c r="G2" s="15"/>
      <c r="H2" s="15"/>
      <c r="I2" s="15"/>
      <c r="J2" s="15"/>
      <c r="K2" s="15"/>
    </row>
    <row r="3" ht="30.75" customHeight="1" spans="1:11">
      <c r="A3" s="16" t="s">
        <v>2</v>
      </c>
      <c r="B3" s="17" t="s">
        <v>3</v>
      </c>
      <c r="C3" s="16" t="s">
        <v>4</v>
      </c>
      <c r="D3" s="18" t="s">
        <v>5</v>
      </c>
      <c r="E3" s="19" t="s">
        <v>6</v>
      </c>
      <c r="F3" s="18" t="s">
        <v>7</v>
      </c>
      <c r="G3" s="19" t="s">
        <v>8</v>
      </c>
      <c r="H3" s="16" t="s">
        <v>716</v>
      </c>
      <c r="I3" s="20" t="s">
        <v>717</v>
      </c>
      <c r="J3" s="16" t="s">
        <v>11</v>
      </c>
      <c r="K3" s="16" t="s">
        <v>12</v>
      </c>
    </row>
    <row r="4" ht="18" customHeight="1" spans="1:11">
      <c r="A4" s="21" t="s">
        <v>718</v>
      </c>
      <c r="B4" s="22"/>
      <c r="C4" s="23"/>
      <c r="D4" s="24"/>
      <c r="E4" s="25"/>
      <c r="F4" s="18"/>
      <c r="G4" s="26">
        <f>G5+G87+G104+G112</f>
        <v>3120677</v>
      </c>
      <c r="H4" s="26">
        <f>H5+H87+H104+H112</f>
        <v>1328577</v>
      </c>
      <c r="I4" s="27"/>
      <c r="J4" s="16"/>
      <c r="K4" s="16"/>
    </row>
    <row r="5" ht="14.25" customHeight="1" spans="1:11">
      <c r="A5" s="28" t="s">
        <v>14</v>
      </c>
      <c r="B5" s="29" t="s">
        <v>719</v>
      </c>
      <c r="C5" s="23"/>
      <c r="D5" s="24"/>
      <c r="E5" s="25"/>
      <c r="F5" s="18"/>
      <c r="G5" s="18">
        <f>G6+G67</f>
        <v>1080210</v>
      </c>
      <c r="H5" s="18">
        <f>H6+H67</f>
        <v>447310</v>
      </c>
      <c r="I5" s="27"/>
      <c r="J5" s="16"/>
      <c r="K5" s="16"/>
    </row>
    <row r="6" spans="1:11">
      <c r="A6" s="28" t="s">
        <v>720</v>
      </c>
      <c r="B6" s="29" t="s">
        <v>721</v>
      </c>
      <c r="C6" s="23"/>
      <c r="D6" s="24"/>
      <c r="E6" s="25"/>
      <c r="F6" s="18"/>
      <c r="G6" s="18">
        <f>G7+G15</f>
        <v>446010</v>
      </c>
      <c r="H6" s="18">
        <f>H7+H15</f>
        <v>189610</v>
      </c>
      <c r="I6" s="27"/>
      <c r="J6" s="16"/>
      <c r="K6" s="16"/>
    </row>
    <row r="7" ht="15.75" customHeight="1" spans="1:11">
      <c r="A7" s="28" t="s">
        <v>722</v>
      </c>
      <c r="B7" s="29" t="s">
        <v>723</v>
      </c>
      <c r="C7" s="23"/>
      <c r="D7" s="24"/>
      <c r="E7" s="25"/>
      <c r="F7" s="18"/>
      <c r="G7" s="16">
        <f>SUM(G8:G14)</f>
        <v>228000</v>
      </c>
      <c r="H7" s="16">
        <f>SUM(H8:H14)</f>
        <v>56300</v>
      </c>
      <c r="I7" s="27"/>
      <c r="J7" s="16"/>
      <c r="K7" s="16"/>
    </row>
    <row r="8" s="1" customFormat="1" ht="74" customHeight="1" spans="1:11">
      <c r="A8" s="30">
        <v>1</v>
      </c>
      <c r="B8" s="31" t="s">
        <v>724</v>
      </c>
      <c r="C8" s="32" t="s">
        <v>17</v>
      </c>
      <c r="D8" s="32" t="s">
        <v>43</v>
      </c>
      <c r="E8" s="31" t="s">
        <v>725</v>
      </c>
      <c r="F8" s="33" t="s">
        <v>20</v>
      </c>
      <c r="G8" s="32">
        <v>23000</v>
      </c>
      <c r="H8" s="32">
        <v>2000</v>
      </c>
      <c r="I8" s="34" t="s">
        <v>726</v>
      </c>
      <c r="J8" s="32" t="s">
        <v>43</v>
      </c>
      <c r="K8" s="32" t="s">
        <v>43</v>
      </c>
    </row>
    <row r="9" s="1" customFormat="1" ht="52" customHeight="1" spans="1:11">
      <c r="A9" s="30">
        <v>2</v>
      </c>
      <c r="B9" s="31" t="s">
        <v>727</v>
      </c>
      <c r="C9" s="32" t="s">
        <v>45</v>
      </c>
      <c r="D9" s="32" t="s">
        <v>59</v>
      </c>
      <c r="E9" s="31" t="s">
        <v>728</v>
      </c>
      <c r="F9" s="32" t="s">
        <v>475</v>
      </c>
      <c r="G9" s="32">
        <v>150000</v>
      </c>
      <c r="H9" s="32">
        <v>13300</v>
      </c>
      <c r="I9" s="35" t="s">
        <v>729</v>
      </c>
      <c r="J9" s="32" t="s">
        <v>59</v>
      </c>
      <c r="K9" s="32" t="s">
        <v>59</v>
      </c>
    </row>
    <row r="10" s="1" customFormat="1" ht="87" customHeight="1" spans="1:11">
      <c r="A10" s="30">
        <v>3</v>
      </c>
      <c r="B10" s="31" t="s">
        <v>730</v>
      </c>
      <c r="C10" s="32" t="s">
        <v>17</v>
      </c>
      <c r="D10" s="32" t="s">
        <v>90</v>
      </c>
      <c r="E10" s="31" t="s">
        <v>731</v>
      </c>
      <c r="F10" s="32">
        <v>2021</v>
      </c>
      <c r="G10" s="32">
        <v>10000</v>
      </c>
      <c r="H10" s="32">
        <v>10000</v>
      </c>
      <c r="I10" s="31" t="s">
        <v>732</v>
      </c>
      <c r="J10" s="32" t="s">
        <v>90</v>
      </c>
      <c r="K10" s="32" t="s">
        <v>90</v>
      </c>
    </row>
    <row r="11" s="1" customFormat="1" ht="57" customHeight="1" spans="1:11">
      <c r="A11" s="30">
        <v>4</v>
      </c>
      <c r="B11" s="31" t="s">
        <v>733</v>
      </c>
      <c r="C11" s="32" t="s">
        <v>45</v>
      </c>
      <c r="D11" s="32" t="s">
        <v>114</v>
      </c>
      <c r="E11" s="31" t="s">
        <v>734</v>
      </c>
      <c r="F11" s="32" t="s">
        <v>475</v>
      </c>
      <c r="G11" s="32">
        <v>15000</v>
      </c>
      <c r="H11" s="32">
        <v>6000</v>
      </c>
      <c r="I11" s="35" t="s">
        <v>735</v>
      </c>
      <c r="J11" s="32" t="s">
        <v>114</v>
      </c>
      <c r="K11" s="32" t="s">
        <v>114</v>
      </c>
    </row>
    <row r="12" s="1" customFormat="1" ht="48" customHeight="1" spans="1:11">
      <c r="A12" s="30">
        <v>5</v>
      </c>
      <c r="B12" s="35" t="s">
        <v>736</v>
      </c>
      <c r="C12" s="33" t="s">
        <v>17</v>
      </c>
      <c r="D12" s="33" t="s">
        <v>141</v>
      </c>
      <c r="E12" s="35" t="s">
        <v>737</v>
      </c>
      <c r="F12" s="33">
        <v>2021</v>
      </c>
      <c r="G12" s="33">
        <v>2500</v>
      </c>
      <c r="H12" s="33">
        <v>2500</v>
      </c>
      <c r="I12" s="35" t="s">
        <v>738</v>
      </c>
      <c r="J12" s="33" t="s">
        <v>141</v>
      </c>
      <c r="K12" s="33" t="s">
        <v>141</v>
      </c>
    </row>
    <row r="13" s="1" customFormat="1" ht="76" customHeight="1" spans="1:11">
      <c r="A13" s="30">
        <v>6</v>
      </c>
      <c r="B13" s="31" t="s">
        <v>739</v>
      </c>
      <c r="C13" s="32" t="s">
        <v>17</v>
      </c>
      <c r="D13" s="32" t="s">
        <v>34</v>
      </c>
      <c r="E13" s="31" t="s">
        <v>740</v>
      </c>
      <c r="F13" s="32" t="s">
        <v>31</v>
      </c>
      <c r="G13" s="32">
        <v>25000</v>
      </c>
      <c r="H13" s="32">
        <v>20000</v>
      </c>
      <c r="I13" s="31" t="s">
        <v>741</v>
      </c>
      <c r="J13" s="32" t="s">
        <v>34</v>
      </c>
      <c r="K13" s="32" t="s">
        <v>34</v>
      </c>
    </row>
    <row r="14" s="2" customFormat="1" ht="49" customHeight="1" spans="1:11">
      <c r="A14" s="30">
        <v>7</v>
      </c>
      <c r="B14" s="31" t="s">
        <v>742</v>
      </c>
      <c r="C14" s="32" t="s">
        <v>17</v>
      </c>
      <c r="D14" s="32" t="s">
        <v>209</v>
      </c>
      <c r="E14" s="31" t="s">
        <v>743</v>
      </c>
      <c r="F14" s="32">
        <v>2021</v>
      </c>
      <c r="G14" s="32">
        <v>2500</v>
      </c>
      <c r="H14" s="32">
        <v>2500</v>
      </c>
      <c r="I14" s="31" t="s">
        <v>744</v>
      </c>
      <c r="J14" s="32" t="s">
        <v>209</v>
      </c>
      <c r="K14" s="32" t="s">
        <v>209</v>
      </c>
    </row>
    <row r="15" s="3" customFormat="1" ht="14.25" spans="1:11">
      <c r="A15" s="36" t="s">
        <v>745</v>
      </c>
      <c r="B15" s="29" t="s">
        <v>746</v>
      </c>
      <c r="C15" s="22"/>
      <c r="D15" s="37"/>
      <c r="E15" s="19"/>
      <c r="F15" s="18"/>
      <c r="G15" s="16">
        <f>SUM(G16:G66)</f>
        <v>218010</v>
      </c>
      <c r="H15" s="16">
        <f>SUM(H16:H66)</f>
        <v>133310</v>
      </c>
      <c r="I15" s="38"/>
      <c r="J15" s="16"/>
      <c r="K15" s="39"/>
    </row>
    <row r="16" s="1" customFormat="1" ht="42" customHeight="1" spans="1:11">
      <c r="A16" s="30">
        <v>1</v>
      </c>
      <c r="B16" s="40" t="s">
        <v>747</v>
      </c>
      <c r="C16" s="41" t="s">
        <v>17</v>
      </c>
      <c r="D16" s="41" t="s">
        <v>114</v>
      </c>
      <c r="E16" s="42" t="s">
        <v>748</v>
      </c>
      <c r="F16" s="41" t="s">
        <v>26</v>
      </c>
      <c r="G16" s="41">
        <v>1000</v>
      </c>
      <c r="H16" s="41">
        <v>1000</v>
      </c>
      <c r="I16" s="42" t="s">
        <v>749</v>
      </c>
      <c r="J16" s="41" t="s">
        <v>750</v>
      </c>
      <c r="K16" s="41" t="s">
        <v>114</v>
      </c>
    </row>
    <row r="17" s="1" customFormat="1" ht="42" customHeight="1" spans="1:11">
      <c r="A17" s="43">
        <v>2</v>
      </c>
      <c r="B17" s="40" t="s">
        <v>751</v>
      </c>
      <c r="C17" s="41" t="s">
        <v>17</v>
      </c>
      <c r="D17" s="41" t="s">
        <v>114</v>
      </c>
      <c r="E17" s="42" t="s">
        <v>752</v>
      </c>
      <c r="F17" s="41">
        <v>2021</v>
      </c>
      <c r="G17" s="41">
        <v>1500</v>
      </c>
      <c r="H17" s="41">
        <v>1500</v>
      </c>
      <c r="I17" s="42" t="s">
        <v>753</v>
      </c>
      <c r="J17" s="41" t="s">
        <v>754</v>
      </c>
      <c r="K17" s="41" t="s">
        <v>114</v>
      </c>
    </row>
    <row r="18" s="1" customFormat="1" ht="55" customHeight="1" spans="1:11">
      <c r="A18" s="30">
        <v>3</v>
      </c>
      <c r="B18" s="40" t="s">
        <v>755</v>
      </c>
      <c r="C18" s="41" t="s">
        <v>17</v>
      </c>
      <c r="D18" s="41" t="s">
        <v>38</v>
      </c>
      <c r="E18" s="42" t="s">
        <v>756</v>
      </c>
      <c r="F18" s="41">
        <v>2021</v>
      </c>
      <c r="G18" s="41">
        <v>1000</v>
      </c>
      <c r="H18" s="41">
        <v>1000</v>
      </c>
      <c r="I18" s="42" t="s">
        <v>757</v>
      </c>
      <c r="J18" s="41" t="s">
        <v>758</v>
      </c>
      <c r="K18" s="41" t="s">
        <v>240</v>
      </c>
    </row>
    <row r="19" s="1" customFormat="1" ht="42" customHeight="1" spans="1:11">
      <c r="A19" s="43">
        <v>4</v>
      </c>
      <c r="B19" s="40" t="s">
        <v>759</v>
      </c>
      <c r="C19" s="41" t="s">
        <v>17</v>
      </c>
      <c r="D19" s="41" t="s">
        <v>18</v>
      </c>
      <c r="E19" s="42" t="s">
        <v>760</v>
      </c>
      <c r="F19" s="41">
        <v>2021</v>
      </c>
      <c r="G19" s="41">
        <v>4000</v>
      </c>
      <c r="H19" s="41">
        <v>4000</v>
      </c>
      <c r="I19" s="42" t="s">
        <v>761</v>
      </c>
      <c r="J19" s="41" t="s">
        <v>279</v>
      </c>
      <c r="K19" s="41" t="s">
        <v>18</v>
      </c>
    </row>
    <row r="20" s="2" customFormat="1" ht="46" customHeight="1" spans="1:11">
      <c r="A20" s="30">
        <v>5</v>
      </c>
      <c r="B20" s="40" t="s">
        <v>762</v>
      </c>
      <c r="C20" s="41" t="s">
        <v>17</v>
      </c>
      <c r="D20" s="41" t="s">
        <v>38</v>
      </c>
      <c r="E20" s="42" t="s">
        <v>763</v>
      </c>
      <c r="F20" s="41">
        <v>2021</v>
      </c>
      <c r="G20" s="41">
        <v>6000</v>
      </c>
      <c r="H20" s="41">
        <v>6000</v>
      </c>
      <c r="I20" s="42" t="s">
        <v>764</v>
      </c>
      <c r="J20" s="41" t="s">
        <v>765</v>
      </c>
      <c r="K20" s="41" t="s">
        <v>355</v>
      </c>
    </row>
    <row r="21" s="1" customFormat="1" ht="99" customHeight="1" spans="1:11">
      <c r="A21" s="43">
        <v>6</v>
      </c>
      <c r="B21" s="40" t="s">
        <v>766</v>
      </c>
      <c r="C21" s="41" t="s">
        <v>767</v>
      </c>
      <c r="D21" s="41" t="s">
        <v>54</v>
      </c>
      <c r="E21" s="42" t="s">
        <v>768</v>
      </c>
      <c r="F21" s="41">
        <v>2021</v>
      </c>
      <c r="G21" s="41">
        <v>3000</v>
      </c>
      <c r="H21" s="41">
        <v>3000</v>
      </c>
      <c r="I21" s="42" t="s">
        <v>769</v>
      </c>
      <c r="J21" s="41" t="s">
        <v>770</v>
      </c>
      <c r="K21" s="41" t="s">
        <v>54</v>
      </c>
    </row>
    <row r="22" s="2" customFormat="1" ht="48" customHeight="1" spans="1:11">
      <c r="A22" s="30">
        <v>7</v>
      </c>
      <c r="B22" s="40" t="s">
        <v>771</v>
      </c>
      <c r="C22" s="41" t="s">
        <v>767</v>
      </c>
      <c r="D22" s="41" t="s">
        <v>38</v>
      </c>
      <c r="E22" s="42" t="s">
        <v>772</v>
      </c>
      <c r="F22" s="41">
        <v>2021</v>
      </c>
      <c r="G22" s="41">
        <v>1800</v>
      </c>
      <c r="H22" s="41">
        <v>1800</v>
      </c>
      <c r="I22" s="42" t="s">
        <v>773</v>
      </c>
      <c r="J22" s="41" t="s">
        <v>774</v>
      </c>
      <c r="K22" s="41" t="s">
        <v>59</v>
      </c>
    </row>
    <row r="23" s="2" customFormat="1" ht="74" customHeight="1" spans="1:11">
      <c r="A23" s="43">
        <v>8</v>
      </c>
      <c r="B23" s="40" t="s">
        <v>775</v>
      </c>
      <c r="C23" s="41" t="s">
        <v>767</v>
      </c>
      <c r="D23" s="41" t="s">
        <v>776</v>
      </c>
      <c r="E23" s="42" t="s">
        <v>777</v>
      </c>
      <c r="F23" s="41">
        <v>2021</v>
      </c>
      <c r="G23" s="41">
        <v>1960</v>
      </c>
      <c r="H23" s="41">
        <v>1960</v>
      </c>
      <c r="I23" s="42" t="s">
        <v>778</v>
      </c>
      <c r="J23" s="41" t="s">
        <v>779</v>
      </c>
      <c r="K23" s="41" t="s">
        <v>76</v>
      </c>
    </row>
    <row r="24" s="2" customFormat="1" ht="95" customHeight="1" spans="1:11">
      <c r="A24" s="30">
        <v>9</v>
      </c>
      <c r="B24" s="44" t="s">
        <v>780</v>
      </c>
      <c r="C24" s="41" t="s">
        <v>767</v>
      </c>
      <c r="D24" s="33" t="s">
        <v>82</v>
      </c>
      <c r="E24" s="35" t="s">
        <v>781</v>
      </c>
      <c r="F24" s="33" t="s">
        <v>40</v>
      </c>
      <c r="G24" s="33">
        <v>100000</v>
      </c>
      <c r="H24" s="33">
        <v>19000</v>
      </c>
      <c r="I24" s="35" t="s">
        <v>782</v>
      </c>
      <c r="J24" s="33" t="s">
        <v>67</v>
      </c>
      <c r="K24" s="33" t="s">
        <v>76</v>
      </c>
    </row>
    <row r="25" s="2" customFormat="1" ht="46" customHeight="1" spans="1:11">
      <c r="A25" s="43">
        <v>10</v>
      </c>
      <c r="B25" s="45" t="s">
        <v>783</v>
      </c>
      <c r="C25" s="41" t="s">
        <v>767</v>
      </c>
      <c r="D25" s="41" t="s">
        <v>38</v>
      </c>
      <c r="E25" s="35" t="s">
        <v>784</v>
      </c>
      <c r="F25" s="46">
        <v>2021</v>
      </c>
      <c r="G25" s="46">
        <v>1500</v>
      </c>
      <c r="H25" s="47">
        <v>1500</v>
      </c>
      <c r="I25" s="42" t="s">
        <v>785</v>
      </c>
      <c r="J25" s="33" t="s">
        <v>786</v>
      </c>
      <c r="K25" s="41" t="s">
        <v>404</v>
      </c>
    </row>
    <row r="26" s="1" customFormat="1" ht="50" customHeight="1" spans="1:11">
      <c r="A26" s="30">
        <v>11</v>
      </c>
      <c r="B26" s="45" t="s">
        <v>787</v>
      </c>
      <c r="C26" s="41" t="s">
        <v>767</v>
      </c>
      <c r="D26" s="41" t="s">
        <v>38</v>
      </c>
      <c r="E26" s="35" t="s">
        <v>788</v>
      </c>
      <c r="F26" s="47">
        <v>2021</v>
      </c>
      <c r="G26" s="47">
        <v>3500</v>
      </c>
      <c r="H26" s="47">
        <v>3500</v>
      </c>
      <c r="I26" s="42" t="s">
        <v>789</v>
      </c>
      <c r="J26" s="33" t="s">
        <v>790</v>
      </c>
      <c r="K26" s="41" t="s">
        <v>404</v>
      </c>
    </row>
    <row r="27" s="4" customFormat="1" ht="49" customHeight="1" spans="1:11">
      <c r="A27" s="43">
        <v>12</v>
      </c>
      <c r="B27" s="45" t="s">
        <v>791</v>
      </c>
      <c r="C27" s="41" t="s">
        <v>767</v>
      </c>
      <c r="D27" s="41" t="s">
        <v>38</v>
      </c>
      <c r="E27" s="35" t="s">
        <v>792</v>
      </c>
      <c r="F27" s="47">
        <v>2021</v>
      </c>
      <c r="G27" s="47">
        <v>3500</v>
      </c>
      <c r="H27" s="47">
        <v>3500</v>
      </c>
      <c r="I27" s="42" t="s">
        <v>793</v>
      </c>
      <c r="J27" s="33" t="s">
        <v>794</v>
      </c>
      <c r="K27" s="41" t="s">
        <v>404</v>
      </c>
    </row>
    <row r="28" s="1" customFormat="1" ht="67" customHeight="1" spans="1:11">
      <c r="A28" s="30">
        <v>13</v>
      </c>
      <c r="B28" s="48" t="s">
        <v>795</v>
      </c>
      <c r="C28" s="41" t="s">
        <v>767</v>
      </c>
      <c r="D28" s="49" t="s">
        <v>796</v>
      </c>
      <c r="E28" s="35" t="s">
        <v>797</v>
      </c>
      <c r="F28" s="50">
        <v>2021</v>
      </c>
      <c r="G28" s="50">
        <v>4000</v>
      </c>
      <c r="H28" s="50">
        <v>4000</v>
      </c>
      <c r="I28" s="42" t="s">
        <v>798</v>
      </c>
      <c r="J28" s="33" t="s">
        <v>795</v>
      </c>
      <c r="K28" s="41" t="s">
        <v>404</v>
      </c>
    </row>
    <row r="29" s="1" customFormat="1" ht="57" customHeight="1" spans="1:11">
      <c r="A29" s="43">
        <v>14</v>
      </c>
      <c r="B29" s="40" t="s">
        <v>799</v>
      </c>
      <c r="C29" s="41" t="s">
        <v>767</v>
      </c>
      <c r="D29" s="41" t="s">
        <v>38</v>
      </c>
      <c r="E29" s="42" t="s">
        <v>800</v>
      </c>
      <c r="F29" s="41">
        <v>2021</v>
      </c>
      <c r="G29" s="41">
        <v>1060</v>
      </c>
      <c r="H29" s="41">
        <v>1060</v>
      </c>
      <c r="I29" s="42" t="s">
        <v>801</v>
      </c>
      <c r="J29" s="41" t="s">
        <v>802</v>
      </c>
      <c r="K29" s="41" t="s">
        <v>90</v>
      </c>
    </row>
    <row r="30" s="2" customFormat="1" ht="48" customHeight="1" spans="1:11">
      <c r="A30" s="30">
        <v>15</v>
      </c>
      <c r="B30" s="40" t="s">
        <v>803</v>
      </c>
      <c r="C30" s="41" t="s">
        <v>767</v>
      </c>
      <c r="D30" s="41" t="s">
        <v>103</v>
      </c>
      <c r="E30" s="42" t="s">
        <v>804</v>
      </c>
      <c r="F30" s="41" t="s">
        <v>26</v>
      </c>
      <c r="G30" s="41">
        <v>5000</v>
      </c>
      <c r="H30" s="41">
        <v>3000</v>
      </c>
      <c r="I30" s="42" t="s">
        <v>805</v>
      </c>
      <c r="J30" s="41" t="s">
        <v>806</v>
      </c>
      <c r="K30" s="41" t="s">
        <v>103</v>
      </c>
    </row>
    <row r="31" s="1" customFormat="1" ht="47" customHeight="1" spans="1:11">
      <c r="A31" s="43">
        <v>16</v>
      </c>
      <c r="B31" s="40" t="s">
        <v>807</v>
      </c>
      <c r="C31" s="41" t="s">
        <v>767</v>
      </c>
      <c r="D31" s="41" t="s">
        <v>38</v>
      </c>
      <c r="E31" s="42" t="s">
        <v>808</v>
      </c>
      <c r="F31" s="41">
        <v>2021</v>
      </c>
      <c r="G31" s="41">
        <v>2500</v>
      </c>
      <c r="H31" s="41">
        <v>2500</v>
      </c>
      <c r="I31" s="42" t="s">
        <v>809</v>
      </c>
      <c r="J31" s="41" t="s">
        <v>810</v>
      </c>
      <c r="K31" s="41" t="s">
        <v>108</v>
      </c>
    </row>
    <row r="32" s="1" customFormat="1" ht="48" customHeight="1" spans="1:11">
      <c r="A32" s="30">
        <v>17</v>
      </c>
      <c r="B32" s="40" t="s">
        <v>811</v>
      </c>
      <c r="C32" s="41" t="s">
        <v>767</v>
      </c>
      <c r="D32" s="41" t="s">
        <v>38</v>
      </c>
      <c r="E32" s="42" t="s">
        <v>812</v>
      </c>
      <c r="F32" s="41">
        <v>2021</v>
      </c>
      <c r="G32" s="41">
        <v>2200</v>
      </c>
      <c r="H32" s="41">
        <v>2200</v>
      </c>
      <c r="I32" s="42" t="s">
        <v>813</v>
      </c>
      <c r="J32" s="41" t="s">
        <v>814</v>
      </c>
      <c r="K32" s="41" t="s">
        <v>108</v>
      </c>
    </row>
    <row r="33" s="1" customFormat="1" ht="45" customHeight="1" spans="1:11">
      <c r="A33" s="43">
        <v>18</v>
      </c>
      <c r="B33" s="40" t="s">
        <v>815</v>
      </c>
      <c r="C33" s="41" t="s">
        <v>767</v>
      </c>
      <c r="D33" s="41" t="s">
        <v>114</v>
      </c>
      <c r="E33" s="42" t="s">
        <v>816</v>
      </c>
      <c r="F33" s="41">
        <v>2021</v>
      </c>
      <c r="G33" s="41">
        <v>1000</v>
      </c>
      <c r="H33" s="41">
        <v>1000</v>
      </c>
      <c r="I33" s="42" t="s">
        <v>817</v>
      </c>
      <c r="J33" s="41" t="s">
        <v>818</v>
      </c>
      <c r="K33" s="41" t="s">
        <v>114</v>
      </c>
    </row>
    <row r="34" s="1" customFormat="1" ht="42.95" customHeight="1" spans="1:11">
      <c r="A34" s="30">
        <v>19</v>
      </c>
      <c r="B34" s="40" t="s">
        <v>819</v>
      </c>
      <c r="C34" s="41" t="s">
        <v>767</v>
      </c>
      <c r="D34" s="41" t="s">
        <v>114</v>
      </c>
      <c r="E34" s="42" t="s">
        <v>820</v>
      </c>
      <c r="F34" s="41">
        <v>2021</v>
      </c>
      <c r="G34" s="41">
        <v>1000</v>
      </c>
      <c r="H34" s="41">
        <v>1000</v>
      </c>
      <c r="I34" s="42" t="s">
        <v>817</v>
      </c>
      <c r="J34" s="41" t="s">
        <v>821</v>
      </c>
      <c r="K34" s="41" t="s">
        <v>114</v>
      </c>
    </row>
    <row r="35" s="1" customFormat="1" ht="39.95" customHeight="1" spans="1:11">
      <c r="A35" s="43">
        <v>20</v>
      </c>
      <c r="B35" s="40" t="s">
        <v>822</v>
      </c>
      <c r="C35" s="41" t="s">
        <v>767</v>
      </c>
      <c r="D35" s="41" t="s">
        <v>114</v>
      </c>
      <c r="E35" s="42" t="s">
        <v>823</v>
      </c>
      <c r="F35" s="41">
        <v>2021</v>
      </c>
      <c r="G35" s="41">
        <v>1500</v>
      </c>
      <c r="H35" s="41">
        <v>1500</v>
      </c>
      <c r="I35" s="42" t="s">
        <v>824</v>
      </c>
      <c r="J35" s="41" t="s">
        <v>825</v>
      </c>
      <c r="K35" s="41" t="s">
        <v>114</v>
      </c>
    </row>
    <row r="36" s="5" customFormat="1" ht="45" customHeight="1" spans="1:11">
      <c r="A36" s="30">
        <v>21</v>
      </c>
      <c r="B36" s="40" t="s">
        <v>826</v>
      </c>
      <c r="C36" s="41" t="s">
        <v>767</v>
      </c>
      <c r="D36" s="41" t="s">
        <v>141</v>
      </c>
      <c r="E36" s="42" t="s">
        <v>827</v>
      </c>
      <c r="F36" s="41">
        <v>2021</v>
      </c>
      <c r="G36" s="41">
        <v>2500</v>
      </c>
      <c r="H36" s="41">
        <v>2500</v>
      </c>
      <c r="I36" s="42" t="s">
        <v>828</v>
      </c>
      <c r="J36" s="41" t="s">
        <v>829</v>
      </c>
      <c r="K36" s="41" t="s">
        <v>141</v>
      </c>
    </row>
    <row r="37" s="5" customFormat="1" ht="43.5" customHeight="1" spans="1:11">
      <c r="A37" s="43">
        <v>22</v>
      </c>
      <c r="B37" s="40" t="s">
        <v>830</v>
      </c>
      <c r="C37" s="41" t="s">
        <v>767</v>
      </c>
      <c r="D37" s="41" t="s">
        <v>141</v>
      </c>
      <c r="E37" s="51" t="s">
        <v>831</v>
      </c>
      <c r="F37" s="52">
        <v>2021</v>
      </c>
      <c r="G37" s="52">
        <v>4000</v>
      </c>
      <c r="H37" s="52">
        <v>4000</v>
      </c>
      <c r="I37" s="51" t="s">
        <v>832</v>
      </c>
      <c r="J37" s="41" t="s">
        <v>833</v>
      </c>
      <c r="K37" s="41" t="s">
        <v>141</v>
      </c>
    </row>
    <row r="38" s="5" customFormat="1" ht="50" customHeight="1" spans="1:11">
      <c r="A38" s="30">
        <v>23</v>
      </c>
      <c r="B38" s="40" t="s">
        <v>834</v>
      </c>
      <c r="C38" s="41" t="s">
        <v>767</v>
      </c>
      <c r="D38" s="41" t="s">
        <v>141</v>
      </c>
      <c r="E38" s="42" t="s">
        <v>835</v>
      </c>
      <c r="F38" s="41">
        <v>2021</v>
      </c>
      <c r="G38" s="41">
        <v>3000</v>
      </c>
      <c r="H38" s="41">
        <v>3000</v>
      </c>
      <c r="I38" s="42" t="s">
        <v>836</v>
      </c>
      <c r="J38" s="41" t="s">
        <v>837</v>
      </c>
      <c r="K38" s="41" t="s">
        <v>141</v>
      </c>
    </row>
    <row r="39" s="5" customFormat="1" ht="57" customHeight="1" spans="1:11">
      <c r="A39" s="43">
        <v>24</v>
      </c>
      <c r="B39" s="40" t="s">
        <v>838</v>
      </c>
      <c r="C39" s="41" t="s">
        <v>767</v>
      </c>
      <c r="D39" s="41" t="s">
        <v>34</v>
      </c>
      <c r="E39" s="42" t="s">
        <v>839</v>
      </c>
      <c r="F39" s="41">
        <v>2021</v>
      </c>
      <c r="G39" s="41">
        <v>4500</v>
      </c>
      <c r="H39" s="41">
        <v>4500</v>
      </c>
      <c r="I39" s="42" t="s">
        <v>840</v>
      </c>
      <c r="J39" s="41" t="s">
        <v>841</v>
      </c>
      <c r="K39" s="41" t="s">
        <v>34</v>
      </c>
    </row>
    <row r="40" s="1" customFormat="1" ht="48.75" customHeight="1" spans="1:11">
      <c r="A40" s="30">
        <v>25</v>
      </c>
      <c r="B40" s="42" t="s">
        <v>842</v>
      </c>
      <c r="C40" s="41" t="s">
        <v>767</v>
      </c>
      <c r="D40" s="41" t="s">
        <v>38</v>
      </c>
      <c r="E40" s="42" t="s">
        <v>843</v>
      </c>
      <c r="F40" s="41">
        <v>2021</v>
      </c>
      <c r="G40" s="41">
        <v>4200</v>
      </c>
      <c r="H40" s="41">
        <v>4200</v>
      </c>
      <c r="I40" s="42" t="s">
        <v>844</v>
      </c>
      <c r="J40" s="41" t="s">
        <v>845</v>
      </c>
      <c r="K40" s="41" t="s">
        <v>34</v>
      </c>
    </row>
    <row r="41" s="1" customFormat="1" ht="39" customHeight="1" spans="1:11">
      <c r="A41" s="43">
        <v>26</v>
      </c>
      <c r="B41" s="42" t="s">
        <v>846</v>
      </c>
      <c r="C41" s="41" t="s">
        <v>767</v>
      </c>
      <c r="D41" s="41" t="s">
        <v>847</v>
      </c>
      <c r="E41" s="42" t="s">
        <v>848</v>
      </c>
      <c r="F41" s="41">
        <v>2021</v>
      </c>
      <c r="G41" s="41">
        <v>2000</v>
      </c>
      <c r="H41" s="41">
        <v>2000</v>
      </c>
      <c r="I41" s="42" t="s">
        <v>844</v>
      </c>
      <c r="J41" s="41" t="s">
        <v>849</v>
      </c>
      <c r="K41" s="41" t="s">
        <v>34</v>
      </c>
    </row>
    <row r="42" s="4" customFormat="1" ht="39" customHeight="1" spans="1:11">
      <c r="A42" s="30">
        <v>27</v>
      </c>
      <c r="B42" s="42" t="s">
        <v>850</v>
      </c>
      <c r="C42" s="41" t="s">
        <v>767</v>
      </c>
      <c r="D42" s="41" t="s">
        <v>847</v>
      </c>
      <c r="E42" s="42" t="s">
        <v>851</v>
      </c>
      <c r="F42" s="41">
        <v>2021</v>
      </c>
      <c r="G42" s="41">
        <v>2000</v>
      </c>
      <c r="H42" s="41">
        <v>2000</v>
      </c>
      <c r="I42" s="42" t="s">
        <v>844</v>
      </c>
      <c r="J42" s="41" t="s">
        <v>852</v>
      </c>
      <c r="K42" s="41" t="s">
        <v>34</v>
      </c>
    </row>
    <row r="43" s="4" customFormat="1" ht="39" customHeight="1" spans="1:11">
      <c r="A43" s="43">
        <v>28</v>
      </c>
      <c r="B43" s="42" t="s">
        <v>853</v>
      </c>
      <c r="C43" s="41" t="s">
        <v>767</v>
      </c>
      <c r="D43" s="41" t="s">
        <v>847</v>
      </c>
      <c r="E43" s="42" t="s">
        <v>854</v>
      </c>
      <c r="F43" s="41">
        <v>2021</v>
      </c>
      <c r="G43" s="41">
        <v>1500</v>
      </c>
      <c r="H43" s="41">
        <v>1500</v>
      </c>
      <c r="I43" s="42" t="s">
        <v>844</v>
      </c>
      <c r="J43" s="41" t="s">
        <v>855</v>
      </c>
      <c r="K43" s="41" t="s">
        <v>34</v>
      </c>
    </row>
    <row r="44" s="1" customFormat="1" ht="46" customHeight="1" spans="1:11">
      <c r="A44" s="30">
        <v>29</v>
      </c>
      <c r="B44" s="42" t="s">
        <v>856</v>
      </c>
      <c r="C44" s="41" t="s">
        <v>767</v>
      </c>
      <c r="D44" s="41" t="s">
        <v>34</v>
      </c>
      <c r="E44" s="42" t="s">
        <v>857</v>
      </c>
      <c r="F44" s="41">
        <v>2021</v>
      </c>
      <c r="G44" s="41">
        <v>2000</v>
      </c>
      <c r="H44" s="41">
        <v>2000</v>
      </c>
      <c r="I44" s="42" t="s">
        <v>858</v>
      </c>
      <c r="J44" s="41" t="s">
        <v>859</v>
      </c>
      <c r="K44" s="41" t="s">
        <v>34</v>
      </c>
    </row>
    <row r="45" s="1" customFormat="1" ht="42" customHeight="1" spans="1:11">
      <c r="A45" s="43">
        <v>30</v>
      </c>
      <c r="B45" s="48" t="s">
        <v>860</v>
      </c>
      <c r="C45" s="41" t="s">
        <v>767</v>
      </c>
      <c r="D45" s="49" t="s">
        <v>847</v>
      </c>
      <c r="E45" s="53" t="s">
        <v>848</v>
      </c>
      <c r="F45" s="49">
        <v>2021</v>
      </c>
      <c r="G45" s="49">
        <v>2000</v>
      </c>
      <c r="H45" s="49">
        <v>2000</v>
      </c>
      <c r="I45" s="53" t="s">
        <v>844</v>
      </c>
      <c r="J45" s="49" t="s">
        <v>861</v>
      </c>
      <c r="K45" s="49" t="s">
        <v>34</v>
      </c>
    </row>
    <row r="46" s="1" customFormat="1" ht="44" customHeight="1" spans="1:11">
      <c r="A46" s="30">
        <v>31</v>
      </c>
      <c r="B46" s="40" t="s">
        <v>862</v>
      </c>
      <c r="C46" s="41" t="s">
        <v>767</v>
      </c>
      <c r="D46" s="41" t="s">
        <v>38</v>
      </c>
      <c r="E46" s="42" t="s">
        <v>863</v>
      </c>
      <c r="F46" s="41">
        <v>2021</v>
      </c>
      <c r="G46" s="41">
        <v>2240</v>
      </c>
      <c r="H46" s="41">
        <v>2240</v>
      </c>
      <c r="I46" s="42" t="s">
        <v>864</v>
      </c>
      <c r="J46" s="41" t="s">
        <v>865</v>
      </c>
      <c r="K46" s="41" t="s">
        <v>209</v>
      </c>
    </row>
    <row r="47" s="1" customFormat="1" ht="68" customHeight="1" spans="1:11">
      <c r="A47" s="43">
        <v>32</v>
      </c>
      <c r="B47" s="40" t="s">
        <v>866</v>
      </c>
      <c r="C47" s="41" t="s">
        <v>767</v>
      </c>
      <c r="D47" s="41" t="s">
        <v>38</v>
      </c>
      <c r="E47" s="42" t="s">
        <v>867</v>
      </c>
      <c r="F47" s="41">
        <v>2021</v>
      </c>
      <c r="G47" s="41">
        <v>2000</v>
      </c>
      <c r="H47" s="41">
        <v>2000</v>
      </c>
      <c r="I47" s="42" t="s">
        <v>868</v>
      </c>
      <c r="J47" s="41" t="s">
        <v>869</v>
      </c>
      <c r="K47" s="41" t="s">
        <v>240</v>
      </c>
    </row>
    <row r="48" s="1" customFormat="1" ht="71" customHeight="1" spans="1:11">
      <c r="A48" s="30">
        <v>33</v>
      </c>
      <c r="B48" s="40" t="s">
        <v>870</v>
      </c>
      <c r="C48" s="41" t="s">
        <v>767</v>
      </c>
      <c r="D48" s="41" t="s">
        <v>38</v>
      </c>
      <c r="E48" s="42" t="s">
        <v>871</v>
      </c>
      <c r="F48" s="41">
        <v>2021</v>
      </c>
      <c r="G48" s="41">
        <v>1200</v>
      </c>
      <c r="H48" s="41">
        <v>1200</v>
      </c>
      <c r="I48" s="42" t="s">
        <v>872</v>
      </c>
      <c r="J48" s="41" t="s">
        <v>873</v>
      </c>
      <c r="K48" s="41" t="s">
        <v>240</v>
      </c>
    </row>
    <row r="49" s="1" customFormat="1" ht="50" customHeight="1" spans="1:11">
      <c r="A49" s="43">
        <v>34</v>
      </c>
      <c r="B49" s="40" t="s">
        <v>874</v>
      </c>
      <c r="C49" s="41" t="s">
        <v>767</v>
      </c>
      <c r="D49" s="41" t="s">
        <v>250</v>
      </c>
      <c r="E49" s="42" t="s">
        <v>875</v>
      </c>
      <c r="F49" s="41">
        <v>2021</v>
      </c>
      <c r="G49" s="41">
        <v>1000</v>
      </c>
      <c r="H49" s="41">
        <v>1000</v>
      </c>
      <c r="I49" s="42" t="s">
        <v>876</v>
      </c>
      <c r="J49" s="41" t="s">
        <v>877</v>
      </c>
      <c r="K49" s="32" t="s">
        <v>250</v>
      </c>
    </row>
    <row r="50" s="1" customFormat="1" ht="46" customHeight="1" spans="1:11">
      <c r="A50" s="30">
        <v>35</v>
      </c>
      <c r="B50" s="40" t="s">
        <v>878</v>
      </c>
      <c r="C50" s="41" t="s">
        <v>767</v>
      </c>
      <c r="D50" s="41" t="s">
        <v>38</v>
      </c>
      <c r="E50" s="42" t="s">
        <v>879</v>
      </c>
      <c r="F50" s="41">
        <v>2021</v>
      </c>
      <c r="G50" s="41">
        <v>1000</v>
      </c>
      <c r="H50" s="41">
        <v>1000</v>
      </c>
      <c r="I50" s="42" t="s">
        <v>880</v>
      </c>
      <c r="J50" s="41" t="s">
        <v>881</v>
      </c>
      <c r="K50" s="32" t="s">
        <v>250</v>
      </c>
    </row>
    <row r="51" s="1" customFormat="1" ht="49" customHeight="1" spans="1:11">
      <c r="A51" s="43">
        <v>36</v>
      </c>
      <c r="B51" s="40" t="s">
        <v>882</v>
      </c>
      <c r="C51" s="41" t="s">
        <v>767</v>
      </c>
      <c r="D51" s="41" t="s">
        <v>250</v>
      </c>
      <c r="E51" s="42" t="s">
        <v>883</v>
      </c>
      <c r="F51" s="41">
        <v>2021</v>
      </c>
      <c r="G51" s="41">
        <v>2000</v>
      </c>
      <c r="H51" s="41">
        <v>2000</v>
      </c>
      <c r="I51" s="42" t="s">
        <v>884</v>
      </c>
      <c r="J51" s="41" t="s">
        <v>885</v>
      </c>
      <c r="K51" s="32" t="s">
        <v>250</v>
      </c>
    </row>
    <row r="52" s="1" customFormat="1" ht="50" customHeight="1" spans="1:11">
      <c r="A52" s="30">
        <v>37</v>
      </c>
      <c r="B52" s="40" t="s">
        <v>886</v>
      </c>
      <c r="C52" s="41" t="s">
        <v>767</v>
      </c>
      <c r="D52" s="41" t="s">
        <v>250</v>
      </c>
      <c r="E52" s="42" t="s">
        <v>887</v>
      </c>
      <c r="F52" s="41">
        <v>2021</v>
      </c>
      <c r="G52" s="41">
        <v>4500</v>
      </c>
      <c r="H52" s="41">
        <v>4500</v>
      </c>
      <c r="I52" s="42" t="s">
        <v>888</v>
      </c>
      <c r="J52" s="41" t="s">
        <v>889</v>
      </c>
      <c r="K52" s="32" t="s">
        <v>250</v>
      </c>
    </row>
    <row r="53" s="1" customFormat="1" ht="47" customHeight="1" spans="1:11">
      <c r="A53" s="43">
        <v>38</v>
      </c>
      <c r="B53" s="42" t="s">
        <v>890</v>
      </c>
      <c r="C53" s="41" t="s">
        <v>767</v>
      </c>
      <c r="D53" s="41" t="s">
        <v>250</v>
      </c>
      <c r="E53" s="42" t="s">
        <v>891</v>
      </c>
      <c r="F53" s="41">
        <v>2021</v>
      </c>
      <c r="G53" s="41">
        <v>2000</v>
      </c>
      <c r="H53" s="41">
        <v>2000</v>
      </c>
      <c r="I53" s="42" t="s">
        <v>880</v>
      </c>
      <c r="J53" s="41" t="s">
        <v>892</v>
      </c>
      <c r="K53" s="32" t="s">
        <v>250</v>
      </c>
    </row>
    <row r="54" s="1" customFormat="1" ht="67" customHeight="1" spans="1:11">
      <c r="A54" s="30">
        <v>39</v>
      </c>
      <c r="B54" s="40" t="s">
        <v>893</v>
      </c>
      <c r="C54" s="41" t="s">
        <v>767</v>
      </c>
      <c r="D54" s="41" t="s">
        <v>38</v>
      </c>
      <c r="E54" s="42" t="s">
        <v>894</v>
      </c>
      <c r="F54" s="41" t="s">
        <v>26</v>
      </c>
      <c r="G54" s="41">
        <v>3000</v>
      </c>
      <c r="H54" s="41">
        <v>2500</v>
      </c>
      <c r="I54" s="42" t="s">
        <v>895</v>
      </c>
      <c r="J54" s="41" t="s">
        <v>666</v>
      </c>
      <c r="K54" s="41" t="s">
        <v>262</v>
      </c>
    </row>
    <row r="55" s="2" customFormat="1" ht="63" customHeight="1" spans="1:11">
      <c r="A55" s="43">
        <v>40</v>
      </c>
      <c r="B55" s="40" t="s">
        <v>896</v>
      </c>
      <c r="C55" s="41" t="s">
        <v>767</v>
      </c>
      <c r="D55" s="41" t="s">
        <v>38</v>
      </c>
      <c r="E55" s="35" t="s">
        <v>897</v>
      </c>
      <c r="F55" s="41" t="s">
        <v>26</v>
      </c>
      <c r="G55" s="41">
        <v>1500</v>
      </c>
      <c r="H55" s="41">
        <v>1200</v>
      </c>
      <c r="I55" s="42" t="s">
        <v>895</v>
      </c>
      <c r="J55" s="41" t="s">
        <v>898</v>
      </c>
      <c r="K55" s="41" t="s">
        <v>262</v>
      </c>
    </row>
    <row r="56" s="2" customFormat="1" ht="48" customHeight="1" spans="1:11">
      <c r="A56" s="30">
        <v>41</v>
      </c>
      <c r="B56" s="40" t="s">
        <v>899</v>
      </c>
      <c r="C56" s="41" t="s">
        <v>767</v>
      </c>
      <c r="D56" s="41" t="s">
        <v>18</v>
      </c>
      <c r="E56" s="42" t="s">
        <v>900</v>
      </c>
      <c r="F56" s="41">
        <v>2021</v>
      </c>
      <c r="G56" s="41">
        <v>1000</v>
      </c>
      <c r="H56" s="41">
        <v>1000</v>
      </c>
      <c r="I56" s="42" t="s">
        <v>901</v>
      </c>
      <c r="J56" s="41" t="s">
        <v>902</v>
      </c>
      <c r="K56" s="41" t="s">
        <v>18</v>
      </c>
    </row>
    <row r="57" s="1" customFormat="1" ht="56" customHeight="1" spans="1:11">
      <c r="A57" s="43">
        <v>42</v>
      </c>
      <c r="B57" s="42" t="s">
        <v>903</v>
      </c>
      <c r="C57" s="41" t="s">
        <v>767</v>
      </c>
      <c r="D57" s="41" t="s">
        <v>18</v>
      </c>
      <c r="E57" s="42" t="s">
        <v>904</v>
      </c>
      <c r="F57" s="41">
        <v>2021</v>
      </c>
      <c r="G57" s="41">
        <v>1050</v>
      </c>
      <c r="H57" s="41">
        <v>1050</v>
      </c>
      <c r="I57" s="42" t="s">
        <v>901</v>
      </c>
      <c r="J57" s="41" t="s">
        <v>905</v>
      </c>
      <c r="K57" s="41" t="s">
        <v>18</v>
      </c>
    </row>
    <row r="58" s="1" customFormat="1" ht="60" customHeight="1" spans="1:11">
      <c r="A58" s="30">
        <v>43</v>
      </c>
      <c r="B58" s="40" t="s">
        <v>906</v>
      </c>
      <c r="C58" s="41" t="s">
        <v>767</v>
      </c>
      <c r="D58" s="41" t="s">
        <v>268</v>
      </c>
      <c r="E58" s="42" t="s">
        <v>907</v>
      </c>
      <c r="F58" s="54" t="s">
        <v>26</v>
      </c>
      <c r="G58" s="54">
        <v>2000</v>
      </c>
      <c r="H58" s="54">
        <v>1100</v>
      </c>
      <c r="I58" s="42" t="s">
        <v>908</v>
      </c>
      <c r="J58" s="41" t="s">
        <v>909</v>
      </c>
      <c r="K58" s="41" t="s">
        <v>268</v>
      </c>
    </row>
    <row r="59" s="1" customFormat="1" ht="65" customHeight="1" spans="1:11">
      <c r="A59" s="43">
        <v>44</v>
      </c>
      <c r="B59" s="55" t="s">
        <v>910</v>
      </c>
      <c r="C59" s="41" t="s">
        <v>767</v>
      </c>
      <c r="D59" s="54" t="s">
        <v>316</v>
      </c>
      <c r="E59" s="56" t="s">
        <v>911</v>
      </c>
      <c r="F59" s="54">
        <v>2021</v>
      </c>
      <c r="G59" s="54">
        <v>4800</v>
      </c>
      <c r="H59" s="54">
        <v>4800</v>
      </c>
      <c r="I59" s="56" t="s">
        <v>912</v>
      </c>
      <c r="J59" s="54" t="s">
        <v>913</v>
      </c>
      <c r="K59" s="54" t="s">
        <v>316</v>
      </c>
    </row>
    <row r="60" s="1" customFormat="1" ht="60" customHeight="1" spans="1:11">
      <c r="A60" s="30">
        <v>45</v>
      </c>
      <c r="B60" s="55" t="s">
        <v>914</v>
      </c>
      <c r="C60" s="41" t="s">
        <v>767</v>
      </c>
      <c r="D60" s="54" t="s">
        <v>316</v>
      </c>
      <c r="E60" s="56" t="s">
        <v>915</v>
      </c>
      <c r="F60" s="54">
        <v>2021</v>
      </c>
      <c r="G60" s="54">
        <v>4000</v>
      </c>
      <c r="H60" s="54">
        <v>4000</v>
      </c>
      <c r="I60" s="56" t="s">
        <v>916</v>
      </c>
      <c r="J60" s="54" t="s">
        <v>917</v>
      </c>
      <c r="K60" s="54" t="s">
        <v>316</v>
      </c>
    </row>
    <row r="61" s="1" customFormat="1" ht="49" customHeight="1" spans="1:11">
      <c r="A61" s="43">
        <v>46</v>
      </c>
      <c r="B61" s="55" t="s">
        <v>918</v>
      </c>
      <c r="C61" s="41" t="s">
        <v>767</v>
      </c>
      <c r="D61" s="54" t="s">
        <v>316</v>
      </c>
      <c r="E61" s="56" t="s">
        <v>919</v>
      </c>
      <c r="F61" s="54">
        <v>2021</v>
      </c>
      <c r="G61" s="54">
        <v>1000</v>
      </c>
      <c r="H61" s="54">
        <v>1000</v>
      </c>
      <c r="I61" s="56" t="s">
        <v>920</v>
      </c>
      <c r="J61" s="54" t="s">
        <v>921</v>
      </c>
      <c r="K61" s="54" t="s">
        <v>316</v>
      </c>
    </row>
    <row r="62" s="1" customFormat="1" ht="47" customHeight="1" spans="1:11">
      <c r="A62" s="30">
        <v>47</v>
      </c>
      <c r="B62" s="40" t="s">
        <v>922</v>
      </c>
      <c r="C62" s="41" t="s">
        <v>767</v>
      </c>
      <c r="D62" s="41" t="s">
        <v>329</v>
      </c>
      <c r="E62" s="42" t="s">
        <v>923</v>
      </c>
      <c r="F62" s="41">
        <v>2021</v>
      </c>
      <c r="G62" s="41">
        <v>1800</v>
      </c>
      <c r="H62" s="41">
        <v>1800</v>
      </c>
      <c r="I62" s="42" t="s">
        <v>773</v>
      </c>
      <c r="J62" s="41" t="s">
        <v>924</v>
      </c>
      <c r="K62" s="41" t="s">
        <v>329</v>
      </c>
    </row>
    <row r="63" s="6" customFormat="1" ht="42" customHeight="1" spans="1:11">
      <c r="A63" s="43">
        <v>48</v>
      </c>
      <c r="B63" s="57" t="s">
        <v>925</v>
      </c>
      <c r="C63" s="41" t="s">
        <v>767</v>
      </c>
      <c r="D63" s="43" t="s">
        <v>355</v>
      </c>
      <c r="E63" s="57" t="s">
        <v>926</v>
      </c>
      <c r="F63" s="43">
        <v>2021</v>
      </c>
      <c r="G63" s="43">
        <v>2000</v>
      </c>
      <c r="H63" s="43">
        <v>2000</v>
      </c>
      <c r="I63" s="57" t="s">
        <v>927</v>
      </c>
      <c r="J63" s="43" t="s">
        <v>928</v>
      </c>
      <c r="K63" s="43" t="s">
        <v>355</v>
      </c>
    </row>
    <row r="64" s="2" customFormat="1" ht="41" customHeight="1" spans="1:11">
      <c r="A64" s="30">
        <v>49</v>
      </c>
      <c r="B64" s="48" t="s">
        <v>929</v>
      </c>
      <c r="C64" s="41" t="s">
        <v>767</v>
      </c>
      <c r="D64" s="41" t="s">
        <v>466</v>
      </c>
      <c r="E64" s="53" t="s">
        <v>930</v>
      </c>
      <c r="F64" s="49">
        <v>2021</v>
      </c>
      <c r="G64" s="49">
        <v>1650</v>
      </c>
      <c r="H64" s="49">
        <v>1650</v>
      </c>
      <c r="I64" s="58" t="s">
        <v>931</v>
      </c>
      <c r="J64" s="59" t="s">
        <v>932</v>
      </c>
      <c r="K64" s="49" t="s">
        <v>466</v>
      </c>
    </row>
    <row r="65" s="2" customFormat="1" ht="54" customHeight="1" spans="1:11">
      <c r="A65" s="43">
        <v>50</v>
      </c>
      <c r="B65" s="60" t="s">
        <v>933</v>
      </c>
      <c r="C65" s="41" t="s">
        <v>767</v>
      </c>
      <c r="D65" s="41" t="s">
        <v>466</v>
      </c>
      <c r="E65" s="60" t="s">
        <v>934</v>
      </c>
      <c r="F65" s="61">
        <v>2021</v>
      </c>
      <c r="G65" s="61">
        <v>1150</v>
      </c>
      <c r="H65" s="61">
        <v>1150</v>
      </c>
      <c r="I65" s="58" t="s">
        <v>935</v>
      </c>
      <c r="J65" s="61" t="s">
        <v>936</v>
      </c>
      <c r="K65" s="49" t="s">
        <v>466</v>
      </c>
    </row>
    <row r="66" s="2" customFormat="1" ht="43" customHeight="1" spans="1:11">
      <c r="A66" s="30">
        <v>51</v>
      </c>
      <c r="B66" s="48" t="s">
        <v>937</v>
      </c>
      <c r="C66" s="41" t="s">
        <v>767</v>
      </c>
      <c r="D66" s="41" t="s">
        <v>466</v>
      </c>
      <c r="E66" s="48" t="s">
        <v>938</v>
      </c>
      <c r="F66" s="49">
        <v>2021</v>
      </c>
      <c r="G66" s="49">
        <v>2400</v>
      </c>
      <c r="H66" s="49">
        <v>2400</v>
      </c>
      <c r="I66" s="48" t="s">
        <v>931</v>
      </c>
      <c r="J66" s="59" t="s">
        <v>939</v>
      </c>
      <c r="K66" s="49" t="s">
        <v>466</v>
      </c>
    </row>
    <row r="67" s="3" customFormat="1" ht="14.25" spans="1:11">
      <c r="A67" s="28" t="s">
        <v>940</v>
      </c>
      <c r="B67" s="29" t="s">
        <v>941</v>
      </c>
      <c r="C67" s="23"/>
      <c r="D67" s="24"/>
      <c r="E67" s="25"/>
      <c r="F67" s="18"/>
      <c r="G67" s="18">
        <f>G68+G77</f>
        <v>634200</v>
      </c>
      <c r="H67" s="18">
        <f>H68+H77</f>
        <v>257700</v>
      </c>
      <c r="I67" s="62"/>
      <c r="J67" s="16"/>
      <c r="K67" s="16"/>
    </row>
    <row r="68" s="3" customFormat="1" ht="14.25" spans="1:11">
      <c r="A68" s="63" t="s">
        <v>722</v>
      </c>
      <c r="B68" s="29" t="s">
        <v>942</v>
      </c>
      <c r="C68" s="23"/>
      <c r="D68" s="24"/>
      <c r="E68" s="25"/>
      <c r="F68" s="18"/>
      <c r="G68" s="16">
        <f>SUM(G69:G76)</f>
        <v>91000</v>
      </c>
      <c r="H68" s="16">
        <f>SUM(H69:H76)</f>
        <v>50000</v>
      </c>
      <c r="I68" s="62"/>
      <c r="J68" s="16"/>
      <c r="K68" s="16"/>
    </row>
    <row r="69" s="1" customFormat="1" ht="111" customHeight="1" spans="1:11">
      <c r="A69" s="30">
        <v>1</v>
      </c>
      <c r="B69" s="31" t="s">
        <v>943</v>
      </c>
      <c r="C69" s="32" t="s">
        <v>17</v>
      </c>
      <c r="D69" s="32" t="s">
        <v>43</v>
      </c>
      <c r="E69" s="31" t="s">
        <v>944</v>
      </c>
      <c r="F69" s="41">
        <v>2021</v>
      </c>
      <c r="G69" s="32">
        <v>2000</v>
      </c>
      <c r="H69" s="32">
        <v>2000</v>
      </c>
      <c r="I69" s="34" t="s">
        <v>945</v>
      </c>
      <c r="J69" s="32" t="s">
        <v>43</v>
      </c>
      <c r="K69" s="32" t="s">
        <v>43</v>
      </c>
    </row>
    <row r="70" s="1" customFormat="1" ht="35" customHeight="1" spans="1:11">
      <c r="A70" s="30">
        <v>2</v>
      </c>
      <c r="B70" s="31" t="s">
        <v>946</v>
      </c>
      <c r="C70" s="32" t="s">
        <v>17</v>
      </c>
      <c r="D70" s="32" t="s">
        <v>90</v>
      </c>
      <c r="E70" s="31" t="s">
        <v>947</v>
      </c>
      <c r="F70" s="32">
        <v>2021</v>
      </c>
      <c r="G70" s="32">
        <v>3000</v>
      </c>
      <c r="H70" s="32">
        <v>3000</v>
      </c>
      <c r="I70" s="31" t="s">
        <v>948</v>
      </c>
      <c r="J70" s="32" t="s">
        <v>90</v>
      </c>
      <c r="K70" s="32" t="s">
        <v>90</v>
      </c>
    </row>
    <row r="71" s="1" customFormat="1" ht="56" customHeight="1" spans="1:11">
      <c r="A71" s="30">
        <v>3</v>
      </c>
      <c r="B71" s="31" t="s">
        <v>949</v>
      </c>
      <c r="C71" s="32" t="s">
        <v>45</v>
      </c>
      <c r="D71" s="32" t="s">
        <v>141</v>
      </c>
      <c r="E71" s="31" t="s">
        <v>950</v>
      </c>
      <c r="F71" s="32" t="s">
        <v>47</v>
      </c>
      <c r="G71" s="32">
        <v>5000</v>
      </c>
      <c r="H71" s="32">
        <v>2000</v>
      </c>
      <c r="I71" s="31" t="s">
        <v>951</v>
      </c>
      <c r="J71" s="32" t="s">
        <v>952</v>
      </c>
      <c r="K71" s="32" t="s">
        <v>141</v>
      </c>
    </row>
    <row r="72" s="1" customFormat="1" ht="95.1" customHeight="1" spans="1:11">
      <c r="A72" s="30">
        <v>4</v>
      </c>
      <c r="B72" s="31" t="s">
        <v>953</v>
      </c>
      <c r="C72" s="32" t="s">
        <v>17</v>
      </c>
      <c r="D72" s="32" t="s">
        <v>209</v>
      </c>
      <c r="E72" s="31" t="s">
        <v>954</v>
      </c>
      <c r="F72" s="32">
        <v>2021</v>
      </c>
      <c r="G72" s="32">
        <v>3000</v>
      </c>
      <c r="H72" s="32">
        <v>3000</v>
      </c>
      <c r="I72" s="31" t="s">
        <v>955</v>
      </c>
      <c r="J72" s="32" t="s">
        <v>209</v>
      </c>
      <c r="K72" s="32" t="s">
        <v>209</v>
      </c>
    </row>
    <row r="73" s="1" customFormat="1" ht="36" customHeight="1" spans="1:11">
      <c r="A73" s="30">
        <v>5</v>
      </c>
      <c r="B73" s="64" t="s">
        <v>956</v>
      </c>
      <c r="C73" s="32" t="s">
        <v>17</v>
      </c>
      <c r="D73" s="32" t="s">
        <v>250</v>
      </c>
      <c r="E73" s="64" t="s">
        <v>957</v>
      </c>
      <c r="F73" s="65">
        <v>2021</v>
      </c>
      <c r="G73" s="66">
        <v>8000</v>
      </c>
      <c r="H73" s="66">
        <v>8000</v>
      </c>
      <c r="I73" s="58" t="s">
        <v>958</v>
      </c>
      <c r="J73" s="65" t="s">
        <v>437</v>
      </c>
      <c r="K73" s="65" t="s">
        <v>250</v>
      </c>
    </row>
    <row r="74" s="1" customFormat="1" ht="54" customHeight="1" spans="1:11">
      <c r="A74" s="30">
        <v>6</v>
      </c>
      <c r="B74" s="31" t="s">
        <v>959</v>
      </c>
      <c r="C74" s="32" t="s">
        <v>45</v>
      </c>
      <c r="D74" s="32" t="s">
        <v>262</v>
      </c>
      <c r="E74" s="42" t="s">
        <v>960</v>
      </c>
      <c r="F74" s="32" t="s">
        <v>47</v>
      </c>
      <c r="G74" s="32">
        <v>10000</v>
      </c>
      <c r="H74" s="32">
        <v>7000</v>
      </c>
      <c r="I74" s="31" t="s">
        <v>961</v>
      </c>
      <c r="J74" s="32" t="s">
        <v>262</v>
      </c>
      <c r="K74" s="32" t="s">
        <v>262</v>
      </c>
    </row>
    <row r="75" s="2" customFormat="1" ht="75" customHeight="1" spans="1:11">
      <c r="A75" s="30">
        <v>7</v>
      </c>
      <c r="B75" s="31" t="s">
        <v>962</v>
      </c>
      <c r="C75" s="33" t="s">
        <v>17</v>
      </c>
      <c r="D75" s="32" t="s">
        <v>268</v>
      </c>
      <c r="E75" s="31" t="s">
        <v>963</v>
      </c>
      <c r="F75" s="32" t="s">
        <v>40</v>
      </c>
      <c r="G75" s="32">
        <v>10000</v>
      </c>
      <c r="H75" s="32">
        <v>5000</v>
      </c>
      <c r="I75" s="31" t="s">
        <v>964</v>
      </c>
      <c r="J75" s="32" t="s">
        <v>268</v>
      </c>
      <c r="K75" s="32" t="s">
        <v>268</v>
      </c>
    </row>
    <row r="76" s="1" customFormat="1" ht="69" customHeight="1" spans="1:11">
      <c r="A76" s="30">
        <v>8</v>
      </c>
      <c r="B76" s="31" t="s">
        <v>965</v>
      </c>
      <c r="C76" s="33" t="s">
        <v>17</v>
      </c>
      <c r="D76" s="32" t="s">
        <v>355</v>
      </c>
      <c r="E76" s="31" t="s">
        <v>966</v>
      </c>
      <c r="F76" s="32" t="s">
        <v>40</v>
      </c>
      <c r="G76" s="32">
        <v>50000</v>
      </c>
      <c r="H76" s="32">
        <v>20000</v>
      </c>
      <c r="I76" s="31" t="s">
        <v>967</v>
      </c>
      <c r="J76" s="32" t="s">
        <v>968</v>
      </c>
      <c r="K76" s="32" t="s">
        <v>355</v>
      </c>
    </row>
    <row r="77" s="3" customFormat="1" ht="14.25" spans="1:11">
      <c r="A77" s="36" t="s">
        <v>969</v>
      </c>
      <c r="B77" s="29" t="s">
        <v>970</v>
      </c>
      <c r="C77" s="23"/>
      <c r="D77" s="24"/>
      <c r="E77" s="25"/>
      <c r="F77" s="18"/>
      <c r="G77" s="16">
        <f>SUM(G78:G86)</f>
        <v>543200</v>
      </c>
      <c r="H77" s="16">
        <f>SUM(H78:H86)</f>
        <v>207700</v>
      </c>
      <c r="I77" s="62"/>
      <c r="J77" s="16"/>
      <c r="K77" s="16"/>
    </row>
    <row r="78" s="1" customFormat="1" ht="171" customHeight="1" spans="1:11">
      <c r="A78" s="30">
        <v>1</v>
      </c>
      <c r="B78" s="31" t="s">
        <v>971</v>
      </c>
      <c r="C78" s="32" t="s">
        <v>45</v>
      </c>
      <c r="D78" s="32" t="s">
        <v>972</v>
      </c>
      <c r="E78" s="31" t="s">
        <v>973</v>
      </c>
      <c r="F78" s="32" t="s">
        <v>305</v>
      </c>
      <c r="G78" s="32">
        <v>13500</v>
      </c>
      <c r="H78" s="32">
        <v>3500</v>
      </c>
      <c r="I78" s="35" t="s">
        <v>974</v>
      </c>
      <c r="J78" s="32" t="s">
        <v>975</v>
      </c>
      <c r="K78" s="32" t="s">
        <v>975</v>
      </c>
    </row>
    <row r="79" s="1" customFormat="1" ht="99" customHeight="1" spans="1:11">
      <c r="A79" s="30">
        <v>2</v>
      </c>
      <c r="B79" s="31" t="s">
        <v>976</v>
      </c>
      <c r="C79" s="32" t="s">
        <v>45</v>
      </c>
      <c r="D79" s="32" t="s">
        <v>972</v>
      </c>
      <c r="E79" s="35" t="s">
        <v>977</v>
      </c>
      <c r="F79" s="33" t="s">
        <v>305</v>
      </c>
      <c r="G79" s="33">
        <v>15000</v>
      </c>
      <c r="H79" s="33">
        <v>3000</v>
      </c>
      <c r="I79" s="35" t="s">
        <v>974</v>
      </c>
      <c r="J79" s="32" t="s">
        <v>975</v>
      </c>
      <c r="K79" s="32" t="s">
        <v>975</v>
      </c>
    </row>
    <row r="80" s="3" customFormat="1" ht="99" customHeight="1" spans="1:11">
      <c r="A80" s="30">
        <v>3</v>
      </c>
      <c r="B80" s="31" t="s">
        <v>978</v>
      </c>
      <c r="C80" s="32" t="s">
        <v>17</v>
      </c>
      <c r="D80" s="32" t="s">
        <v>972</v>
      </c>
      <c r="E80" s="31" t="s">
        <v>979</v>
      </c>
      <c r="F80" s="32" t="s">
        <v>26</v>
      </c>
      <c r="G80" s="32">
        <v>2000</v>
      </c>
      <c r="H80" s="32">
        <v>1000</v>
      </c>
      <c r="I80" s="35" t="s">
        <v>980</v>
      </c>
      <c r="J80" s="32" t="s">
        <v>972</v>
      </c>
      <c r="K80" s="32" t="s">
        <v>975</v>
      </c>
    </row>
    <row r="81" s="3" customFormat="1" ht="66" customHeight="1" spans="1:11">
      <c r="A81" s="30">
        <v>4</v>
      </c>
      <c r="B81" s="31" t="s">
        <v>981</v>
      </c>
      <c r="C81" s="32" t="s">
        <v>17</v>
      </c>
      <c r="D81" s="32" t="s">
        <v>466</v>
      </c>
      <c r="E81" s="31" t="s">
        <v>982</v>
      </c>
      <c r="F81" s="32">
        <v>2021</v>
      </c>
      <c r="G81" s="32">
        <v>3000</v>
      </c>
      <c r="H81" s="32">
        <v>3000</v>
      </c>
      <c r="I81" s="35" t="s">
        <v>983</v>
      </c>
      <c r="J81" s="32" t="s">
        <v>395</v>
      </c>
      <c r="K81" s="32" t="s">
        <v>975</v>
      </c>
    </row>
    <row r="82" s="2" customFormat="1" ht="64" customHeight="1" spans="1:11">
      <c r="A82" s="30">
        <v>5</v>
      </c>
      <c r="B82" s="42" t="s">
        <v>984</v>
      </c>
      <c r="C82" s="32" t="s">
        <v>17</v>
      </c>
      <c r="D82" s="32" t="s">
        <v>262</v>
      </c>
      <c r="E82" s="42" t="s">
        <v>985</v>
      </c>
      <c r="F82" s="32" t="s">
        <v>40</v>
      </c>
      <c r="G82" s="32">
        <v>15000</v>
      </c>
      <c r="H82" s="32">
        <v>6000</v>
      </c>
      <c r="I82" s="31" t="s">
        <v>986</v>
      </c>
      <c r="J82" s="32" t="s">
        <v>262</v>
      </c>
      <c r="K82" s="32" t="s">
        <v>262</v>
      </c>
    </row>
    <row r="83" s="3" customFormat="1" ht="99" customHeight="1" spans="1:11">
      <c r="A83" s="30">
        <v>6</v>
      </c>
      <c r="B83" s="67" t="s">
        <v>987</v>
      </c>
      <c r="C83" s="68" t="s">
        <v>45</v>
      </c>
      <c r="D83" s="69" t="s">
        <v>972</v>
      </c>
      <c r="E83" s="70" t="s">
        <v>988</v>
      </c>
      <c r="F83" s="71" t="s">
        <v>989</v>
      </c>
      <c r="G83" s="72">
        <v>288200</v>
      </c>
      <c r="H83" s="68">
        <v>113200</v>
      </c>
      <c r="I83" s="67" t="s">
        <v>990</v>
      </c>
      <c r="J83" s="69" t="s">
        <v>972</v>
      </c>
      <c r="K83" s="69" t="s">
        <v>991</v>
      </c>
    </row>
    <row r="84" s="3" customFormat="1" ht="105" customHeight="1" spans="1:11">
      <c r="A84" s="30">
        <v>7</v>
      </c>
      <c r="B84" s="67" t="s">
        <v>992</v>
      </c>
      <c r="C84" s="68" t="s">
        <v>45</v>
      </c>
      <c r="D84" s="69" t="s">
        <v>972</v>
      </c>
      <c r="E84" s="70" t="s">
        <v>993</v>
      </c>
      <c r="F84" s="71" t="s">
        <v>989</v>
      </c>
      <c r="G84" s="72">
        <v>103500</v>
      </c>
      <c r="H84" s="68">
        <v>38500</v>
      </c>
      <c r="I84" s="67" t="s">
        <v>994</v>
      </c>
      <c r="J84" s="69" t="s">
        <v>972</v>
      </c>
      <c r="K84" s="69" t="s">
        <v>991</v>
      </c>
    </row>
    <row r="85" s="3" customFormat="1" ht="60" customHeight="1" spans="1:11">
      <c r="A85" s="30">
        <v>8</v>
      </c>
      <c r="B85" s="73" t="s">
        <v>995</v>
      </c>
      <c r="C85" s="30" t="s">
        <v>45</v>
      </c>
      <c r="D85" s="30" t="s">
        <v>972</v>
      </c>
      <c r="E85" s="73" t="s">
        <v>996</v>
      </c>
      <c r="F85" s="30" t="s">
        <v>375</v>
      </c>
      <c r="G85" s="30">
        <v>88000</v>
      </c>
      <c r="H85" s="30">
        <v>34500</v>
      </c>
      <c r="I85" s="73" t="s">
        <v>997</v>
      </c>
      <c r="J85" s="69" t="s">
        <v>972</v>
      </c>
      <c r="K85" s="69" t="s">
        <v>991</v>
      </c>
    </row>
    <row r="86" s="3" customFormat="1" ht="56" customHeight="1" spans="1:11">
      <c r="A86" s="30">
        <v>9</v>
      </c>
      <c r="B86" s="73" t="s">
        <v>998</v>
      </c>
      <c r="C86" s="30" t="s">
        <v>45</v>
      </c>
      <c r="D86" s="30" t="s">
        <v>972</v>
      </c>
      <c r="E86" s="73" t="s">
        <v>999</v>
      </c>
      <c r="F86" s="30" t="s">
        <v>553</v>
      </c>
      <c r="G86" s="30">
        <v>15000</v>
      </c>
      <c r="H86" s="30">
        <v>5000</v>
      </c>
      <c r="I86" s="73" t="s">
        <v>1000</v>
      </c>
      <c r="J86" s="69" t="s">
        <v>972</v>
      </c>
      <c r="K86" s="69" t="s">
        <v>991</v>
      </c>
    </row>
    <row r="87" s="1" customFormat="1" ht="18" customHeight="1" spans="1:11">
      <c r="A87" s="28" t="s">
        <v>360</v>
      </c>
      <c r="B87" s="74" t="s">
        <v>1001</v>
      </c>
      <c r="C87" s="75"/>
      <c r="D87" s="76"/>
      <c r="E87" s="25"/>
      <c r="F87" s="18"/>
      <c r="G87" s="16">
        <f>SUM(G88:G103)</f>
        <v>720367</v>
      </c>
      <c r="H87" s="16">
        <f>SUM(H88:H103)</f>
        <v>326117</v>
      </c>
      <c r="I87" s="27"/>
      <c r="J87" s="16"/>
      <c r="K87" s="16"/>
    </row>
    <row r="88" s="7" customFormat="1" ht="53" customHeight="1" spans="1:11">
      <c r="A88" s="30">
        <v>1</v>
      </c>
      <c r="B88" s="31" t="s">
        <v>1002</v>
      </c>
      <c r="C88" s="32" t="s">
        <v>17</v>
      </c>
      <c r="D88" s="32" t="s">
        <v>1003</v>
      </c>
      <c r="E88" s="31" t="s">
        <v>1004</v>
      </c>
      <c r="F88" s="32">
        <v>2021</v>
      </c>
      <c r="G88" s="32">
        <v>8000</v>
      </c>
      <c r="H88" s="32">
        <v>8000</v>
      </c>
      <c r="I88" s="35" t="s">
        <v>1005</v>
      </c>
      <c r="J88" s="32" t="s">
        <v>1006</v>
      </c>
      <c r="K88" s="32" t="s">
        <v>478</v>
      </c>
    </row>
    <row r="89" s="8" customFormat="1" ht="196" customHeight="1" spans="1:11">
      <c r="A89" s="68">
        <v>2</v>
      </c>
      <c r="B89" s="73" t="s">
        <v>1007</v>
      </c>
      <c r="C89" s="30" t="s">
        <v>45</v>
      </c>
      <c r="D89" s="77" t="s">
        <v>972</v>
      </c>
      <c r="E89" s="78" t="s">
        <v>1008</v>
      </c>
      <c r="F89" s="30" t="s">
        <v>508</v>
      </c>
      <c r="G89" s="79">
        <v>91200</v>
      </c>
      <c r="H89" s="30">
        <v>68200</v>
      </c>
      <c r="I89" s="73" t="s">
        <v>1009</v>
      </c>
      <c r="J89" s="80" t="s">
        <v>972</v>
      </c>
      <c r="K89" s="80" t="s">
        <v>1010</v>
      </c>
    </row>
    <row r="90" customFormat="1" ht="167" customHeight="1" spans="1:11">
      <c r="A90" s="30">
        <v>3</v>
      </c>
      <c r="B90" s="31" t="s">
        <v>1011</v>
      </c>
      <c r="C90" s="32" t="s">
        <v>45</v>
      </c>
      <c r="D90" s="32" t="s">
        <v>500</v>
      </c>
      <c r="E90" s="35" t="s">
        <v>1012</v>
      </c>
      <c r="F90" s="32" t="s">
        <v>92</v>
      </c>
      <c r="G90" s="32">
        <v>253700</v>
      </c>
      <c r="H90" s="32">
        <v>52000</v>
      </c>
      <c r="I90" s="35" t="s">
        <v>1013</v>
      </c>
      <c r="J90" s="32" t="s">
        <v>1014</v>
      </c>
      <c r="K90" s="32" t="s">
        <v>504</v>
      </c>
    </row>
    <row r="91" s="9" customFormat="1" ht="107" customHeight="1" spans="1:11">
      <c r="A91" s="68">
        <v>4</v>
      </c>
      <c r="B91" s="81" t="s">
        <v>1015</v>
      </c>
      <c r="C91" s="82" t="s">
        <v>45</v>
      </c>
      <c r="D91" s="30" t="s">
        <v>972</v>
      </c>
      <c r="E91" s="73" t="s">
        <v>1016</v>
      </c>
      <c r="F91" s="30" t="s">
        <v>375</v>
      </c>
      <c r="G91" s="30">
        <v>125200</v>
      </c>
      <c r="H91" s="30">
        <v>69200</v>
      </c>
      <c r="I91" s="83" t="s">
        <v>1009</v>
      </c>
      <c r="J91" s="30" t="s">
        <v>1017</v>
      </c>
      <c r="K91" s="30" t="s">
        <v>1018</v>
      </c>
    </row>
    <row r="92" s="7" customFormat="1" ht="187" customHeight="1" spans="1:11">
      <c r="A92" s="30">
        <v>5</v>
      </c>
      <c r="B92" s="31" t="s">
        <v>1019</v>
      </c>
      <c r="C92" s="32" t="s">
        <v>45</v>
      </c>
      <c r="D92" s="32" t="s">
        <v>1020</v>
      </c>
      <c r="E92" s="31" t="s">
        <v>1021</v>
      </c>
      <c r="F92" s="32" t="s">
        <v>1022</v>
      </c>
      <c r="G92" s="32">
        <v>5500</v>
      </c>
      <c r="H92" s="32">
        <v>1850</v>
      </c>
      <c r="I92" s="31" t="s">
        <v>1023</v>
      </c>
      <c r="J92" s="32" t="s">
        <v>522</v>
      </c>
      <c r="K92" s="32" t="s">
        <v>522</v>
      </c>
    </row>
    <row r="93" s="9" customFormat="1" ht="99" customHeight="1" spans="1:11">
      <c r="A93" s="68">
        <v>6</v>
      </c>
      <c r="B93" s="84" t="s">
        <v>1024</v>
      </c>
      <c r="C93" s="30" t="s">
        <v>45</v>
      </c>
      <c r="D93" s="71" t="s">
        <v>972</v>
      </c>
      <c r="E93" s="85" t="s">
        <v>1025</v>
      </c>
      <c r="F93" s="30" t="s">
        <v>375</v>
      </c>
      <c r="G93" s="30">
        <v>40700</v>
      </c>
      <c r="H93" s="30">
        <v>35000</v>
      </c>
      <c r="I93" s="86" t="s">
        <v>1026</v>
      </c>
      <c r="J93" s="87" t="s">
        <v>972</v>
      </c>
      <c r="K93" s="82" t="s">
        <v>972</v>
      </c>
    </row>
    <row r="94" s="1" customFormat="1" ht="105" customHeight="1" spans="1:11">
      <c r="A94" s="30">
        <v>7</v>
      </c>
      <c r="B94" s="88" t="s">
        <v>1027</v>
      </c>
      <c r="C94" s="32" t="s">
        <v>17</v>
      </c>
      <c r="D94" s="32" t="s">
        <v>500</v>
      </c>
      <c r="E94" s="42" t="s">
        <v>1028</v>
      </c>
      <c r="F94" s="89">
        <v>2021</v>
      </c>
      <c r="G94" s="32">
        <v>2300</v>
      </c>
      <c r="H94" s="32">
        <v>2300</v>
      </c>
      <c r="I94" s="42" t="s">
        <v>1029</v>
      </c>
      <c r="J94" s="32" t="s">
        <v>1030</v>
      </c>
      <c r="K94" s="32" t="s">
        <v>1030</v>
      </c>
    </row>
    <row r="95" s="1" customFormat="1" ht="75" customHeight="1" spans="1:11">
      <c r="A95" s="68">
        <v>8</v>
      </c>
      <c r="B95" s="35" t="s">
        <v>1031</v>
      </c>
      <c r="C95" s="33" t="s">
        <v>45</v>
      </c>
      <c r="D95" s="33" t="s">
        <v>59</v>
      </c>
      <c r="E95" s="35" t="s">
        <v>1032</v>
      </c>
      <c r="F95" s="33" t="s">
        <v>475</v>
      </c>
      <c r="G95" s="33">
        <v>30000</v>
      </c>
      <c r="H95" s="33">
        <v>8800</v>
      </c>
      <c r="I95" s="35" t="s">
        <v>1033</v>
      </c>
      <c r="J95" s="33" t="s">
        <v>59</v>
      </c>
      <c r="K95" s="33" t="s">
        <v>59</v>
      </c>
    </row>
    <row r="96" s="2" customFormat="1" ht="42.95" customHeight="1" spans="1:11">
      <c r="A96" s="30">
        <v>9</v>
      </c>
      <c r="B96" s="31" t="s">
        <v>1034</v>
      </c>
      <c r="C96" s="32" t="s">
        <v>17</v>
      </c>
      <c r="D96" s="32" t="s">
        <v>250</v>
      </c>
      <c r="E96" s="31" t="s">
        <v>1035</v>
      </c>
      <c r="F96" s="32">
        <v>2021</v>
      </c>
      <c r="G96" s="32">
        <v>1000</v>
      </c>
      <c r="H96" s="32">
        <v>1000</v>
      </c>
      <c r="I96" s="31" t="s">
        <v>1036</v>
      </c>
      <c r="J96" s="32" t="s">
        <v>250</v>
      </c>
      <c r="K96" s="32" t="s">
        <v>250</v>
      </c>
    </row>
    <row r="97" s="3" customFormat="1" ht="118" customHeight="1" spans="1:11">
      <c r="A97" s="68">
        <v>10</v>
      </c>
      <c r="B97" s="31" t="s">
        <v>1037</v>
      </c>
      <c r="C97" s="32" t="s">
        <v>17</v>
      </c>
      <c r="D97" s="32" t="s">
        <v>500</v>
      </c>
      <c r="E97" s="31" t="s">
        <v>1038</v>
      </c>
      <c r="F97" s="32">
        <v>2021</v>
      </c>
      <c r="G97" s="32">
        <v>16772</v>
      </c>
      <c r="H97" s="32">
        <v>16772</v>
      </c>
      <c r="I97" s="35" t="s">
        <v>1038</v>
      </c>
      <c r="J97" s="90" t="s">
        <v>1039</v>
      </c>
      <c r="K97" s="32" t="s">
        <v>1039</v>
      </c>
    </row>
    <row r="98" s="1" customFormat="1" ht="276" customHeight="1" spans="1:11">
      <c r="A98" s="30">
        <v>11</v>
      </c>
      <c r="B98" s="91" t="s">
        <v>1040</v>
      </c>
      <c r="C98" s="32" t="s">
        <v>17</v>
      </c>
      <c r="D98" s="32" t="s">
        <v>500</v>
      </c>
      <c r="E98" s="42" t="s">
        <v>1041</v>
      </c>
      <c r="F98" s="32">
        <v>2021</v>
      </c>
      <c r="G98" s="32">
        <v>21495</v>
      </c>
      <c r="H98" s="72">
        <v>21495</v>
      </c>
      <c r="I98" s="42" t="s">
        <v>1041</v>
      </c>
      <c r="J98" s="32" t="s">
        <v>1039</v>
      </c>
      <c r="K98" s="32" t="s">
        <v>1039</v>
      </c>
    </row>
    <row r="99" ht="91" customHeight="1" spans="1:11">
      <c r="A99" s="68">
        <v>12</v>
      </c>
      <c r="B99" s="73" t="s">
        <v>1042</v>
      </c>
      <c r="C99" s="30" t="s">
        <v>45</v>
      </c>
      <c r="D99" s="30" t="s">
        <v>1043</v>
      </c>
      <c r="E99" s="73" t="s">
        <v>1044</v>
      </c>
      <c r="F99" s="30" t="s">
        <v>47</v>
      </c>
      <c r="G99" s="30">
        <v>31500</v>
      </c>
      <c r="H99" s="30">
        <v>16000</v>
      </c>
      <c r="I99" s="73" t="s">
        <v>1045</v>
      </c>
      <c r="J99" s="30" t="s">
        <v>1046</v>
      </c>
      <c r="K99" s="30" t="s">
        <v>1047</v>
      </c>
    </row>
    <row r="100" s="1" customFormat="1" ht="38" customHeight="1" spans="1:11">
      <c r="A100" s="30">
        <v>13</v>
      </c>
      <c r="B100" s="88" t="s">
        <v>1048</v>
      </c>
      <c r="C100" s="32" t="s">
        <v>45</v>
      </c>
      <c r="D100" s="32" t="s">
        <v>500</v>
      </c>
      <c r="E100" s="42" t="s">
        <v>1049</v>
      </c>
      <c r="F100" s="32" t="s">
        <v>305</v>
      </c>
      <c r="G100" s="32">
        <v>13000</v>
      </c>
      <c r="H100" s="32">
        <v>3000</v>
      </c>
      <c r="I100" s="42" t="s">
        <v>1026</v>
      </c>
      <c r="J100" s="32" t="s">
        <v>1050</v>
      </c>
      <c r="K100" s="32" t="s">
        <v>1050</v>
      </c>
    </row>
    <row r="101" s="1" customFormat="1" ht="36" customHeight="1" spans="1:11">
      <c r="A101" s="68">
        <v>14</v>
      </c>
      <c r="B101" s="88" t="s">
        <v>1051</v>
      </c>
      <c r="C101" s="32" t="s">
        <v>45</v>
      </c>
      <c r="D101" s="32" t="s">
        <v>500</v>
      </c>
      <c r="E101" s="42" t="s">
        <v>1052</v>
      </c>
      <c r="F101" s="32" t="s">
        <v>92</v>
      </c>
      <c r="G101" s="32">
        <v>30000</v>
      </c>
      <c r="H101" s="32">
        <v>8000</v>
      </c>
      <c r="I101" s="42" t="s">
        <v>1026</v>
      </c>
      <c r="J101" s="32" t="s">
        <v>1050</v>
      </c>
      <c r="K101" s="32" t="s">
        <v>1050</v>
      </c>
    </row>
    <row r="102" s="4" customFormat="1" ht="65" customHeight="1" spans="1:11">
      <c r="A102" s="30">
        <v>15</v>
      </c>
      <c r="B102" s="92" t="s">
        <v>1053</v>
      </c>
      <c r="C102" s="32" t="s">
        <v>45</v>
      </c>
      <c r="D102" s="32" t="s">
        <v>500</v>
      </c>
      <c r="E102" s="42" t="s">
        <v>1054</v>
      </c>
      <c r="F102" s="32" t="s">
        <v>1055</v>
      </c>
      <c r="G102" s="32">
        <v>30000</v>
      </c>
      <c r="H102" s="32">
        <v>6000</v>
      </c>
      <c r="I102" s="42" t="s">
        <v>1026</v>
      </c>
      <c r="J102" s="93" t="s">
        <v>1056</v>
      </c>
      <c r="K102" s="93" t="s">
        <v>1056</v>
      </c>
    </row>
    <row r="103" s="1" customFormat="1" ht="54" customHeight="1" spans="1:11">
      <c r="A103" s="68">
        <v>16</v>
      </c>
      <c r="B103" s="94" t="s">
        <v>1057</v>
      </c>
      <c r="C103" s="32" t="s">
        <v>17</v>
      </c>
      <c r="D103" s="32" t="s">
        <v>500</v>
      </c>
      <c r="E103" s="95" t="s">
        <v>1058</v>
      </c>
      <c r="F103" s="32" t="s">
        <v>26</v>
      </c>
      <c r="G103" s="32">
        <v>20000</v>
      </c>
      <c r="H103" s="32">
        <v>8500</v>
      </c>
      <c r="I103" s="42" t="s">
        <v>1026</v>
      </c>
      <c r="J103" s="93" t="s">
        <v>1056</v>
      </c>
      <c r="K103" s="93" t="s">
        <v>1056</v>
      </c>
    </row>
    <row r="104" s="1" customFormat="1" ht="21" customHeight="1" spans="1:11">
      <c r="A104" s="28" t="s">
        <v>470</v>
      </c>
      <c r="B104" s="74" t="s">
        <v>1059</v>
      </c>
      <c r="C104" s="75"/>
      <c r="D104" s="76"/>
      <c r="E104" s="25"/>
      <c r="F104" s="18"/>
      <c r="G104" s="16">
        <f>SUM(G105:G111)</f>
        <v>560100</v>
      </c>
      <c r="H104" s="16">
        <f>SUM(H105:H111)</f>
        <v>268150</v>
      </c>
      <c r="I104" s="27"/>
      <c r="J104" s="16"/>
      <c r="K104" s="16"/>
    </row>
    <row r="105" s="2" customFormat="1" ht="66" customHeight="1" spans="1:11">
      <c r="A105" s="30">
        <v>1</v>
      </c>
      <c r="B105" s="31" t="s">
        <v>1060</v>
      </c>
      <c r="C105" s="32" t="s">
        <v>45</v>
      </c>
      <c r="D105" s="32" t="s">
        <v>262</v>
      </c>
      <c r="E105" s="31" t="s">
        <v>1061</v>
      </c>
      <c r="F105" s="32" t="s">
        <v>65</v>
      </c>
      <c r="G105" s="32">
        <v>25000</v>
      </c>
      <c r="H105" s="32">
        <v>12000</v>
      </c>
      <c r="I105" s="31" t="s">
        <v>1062</v>
      </c>
      <c r="J105" s="32" t="s">
        <v>262</v>
      </c>
      <c r="K105" s="32" t="s">
        <v>262</v>
      </c>
    </row>
    <row r="106" s="2" customFormat="1" ht="117" customHeight="1" spans="1:11">
      <c r="A106" s="30">
        <v>2</v>
      </c>
      <c r="B106" s="31" t="s">
        <v>1063</v>
      </c>
      <c r="C106" s="32" t="s">
        <v>45</v>
      </c>
      <c r="D106" s="32" t="s">
        <v>18</v>
      </c>
      <c r="E106" s="31" t="s">
        <v>1064</v>
      </c>
      <c r="F106" s="32" t="s">
        <v>65</v>
      </c>
      <c r="G106" s="32">
        <v>50000</v>
      </c>
      <c r="H106" s="32">
        <v>20000</v>
      </c>
      <c r="I106" s="31" t="s">
        <v>1065</v>
      </c>
      <c r="J106" s="32" t="s">
        <v>18</v>
      </c>
      <c r="K106" s="32" t="s">
        <v>18</v>
      </c>
    </row>
    <row r="107" s="1" customFormat="1" ht="99" customHeight="1" spans="1:11">
      <c r="A107" s="30">
        <v>3</v>
      </c>
      <c r="B107" s="31" t="s">
        <v>1066</v>
      </c>
      <c r="C107" s="32" t="s">
        <v>45</v>
      </c>
      <c r="D107" s="32" t="s">
        <v>18</v>
      </c>
      <c r="E107" s="96" t="s">
        <v>1067</v>
      </c>
      <c r="F107" s="32" t="s">
        <v>65</v>
      </c>
      <c r="G107" s="32">
        <v>12000</v>
      </c>
      <c r="H107" s="32">
        <v>6000</v>
      </c>
      <c r="I107" s="31" t="s">
        <v>1068</v>
      </c>
      <c r="J107" s="32" t="s">
        <v>18</v>
      </c>
      <c r="K107" s="32" t="s">
        <v>18</v>
      </c>
    </row>
    <row r="108" s="1" customFormat="1" ht="50" customHeight="1" spans="1:11">
      <c r="A108" s="30">
        <v>4</v>
      </c>
      <c r="B108" s="31" t="s">
        <v>1069</v>
      </c>
      <c r="C108" s="33" t="s">
        <v>17</v>
      </c>
      <c r="D108" s="32" t="s">
        <v>329</v>
      </c>
      <c r="E108" s="97" t="s">
        <v>1070</v>
      </c>
      <c r="F108" s="32">
        <v>2021</v>
      </c>
      <c r="G108" s="32">
        <v>5000</v>
      </c>
      <c r="H108" s="32">
        <v>5000</v>
      </c>
      <c r="I108" s="31" t="s">
        <v>1071</v>
      </c>
      <c r="J108" s="32" t="s">
        <v>329</v>
      </c>
      <c r="K108" s="32" t="s">
        <v>329</v>
      </c>
    </row>
    <row r="109" s="9" customFormat="1" ht="93" customHeight="1" spans="1:11">
      <c r="A109" s="30">
        <v>5</v>
      </c>
      <c r="B109" s="98" t="s">
        <v>1072</v>
      </c>
      <c r="C109" s="30" t="s">
        <v>45</v>
      </c>
      <c r="D109" s="69" t="s">
        <v>972</v>
      </c>
      <c r="E109" s="70" t="s">
        <v>1073</v>
      </c>
      <c r="F109" s="69" t="s">
        <v>92</v>
      </c>
      <c r="G109" s="72">
        <v>43500</v>
      </c>
      <c r="H109" s="68">
        <v>19500</v>
      </c>
      <c r="I109" s="73" t="s">
        <v>1026</v>
      </c>
      <c r="J109" s="30" t="s">
        <v>972</v>
      </c>
      <c r="K109" s="30" t="s">
        <v>972</v>
      </c>
    </row>
    <row r="110" s="3" customFormat="1" ht="57" customHeight="1" spans="1:11">
      <c r="A110" s="30">
        <v>6</v>
      </c>
      <c r="B110" s="73" t="s">
        <v>1074</v>
      </c>
      <c r="C110" s="30" t="s">
        <v>45</v>
      </c>
      <c r="D110" s="71" t="s">
        <v>972</v>
      </c>
      <c r="E110" s="73" t="s">
        <v>1075</v>
      </c>
      <c r="F110" s="30" t="s">
        <v>508</v>
      </c>
      <c r="G110" s="30">
        <v>64500</v>
      </c>
      <c r="H110" s="30">
        <v>24850</v>
      </c>
      <c r="I110" s="73" t="s">
        <v>1026</v>
      </c>
      <c r="J110" s="30" t="s">
        <v>972</v>
      </c>
      <c r="K110" s="79" t="s">
        <v>1076</v>
      </c>
    </row>
    <row r="111" s="9" customFormat="1" ht="96" customHeight="1" spans="1:11">
      <c r="A111" s="30">
        <v>7</v>
      </c>
      <c r="B111" s="73" t="s">
        <v>1077</v>
      </c>
      <c r="C111" s="30" t="s">
        <v>45</v>
      </c>
      <c r="D111" s="71" t="s">
        <v>972</v>
      </c>
      <c r="E111" s="73" t="s">
        <v>1078</v>
      </c>
      <c r="F111" s="30" t="s">
        <v>989</v>
      </c>
      <c r="G111" s="30">
        <v>360100</v>
      </c>
      <c r="H111" s="30">
        <v>180800</v>
      </c>
      <c r="I111" s="73" t="s">
        <v>1026</v>
      </c>
      <c r="J111" s="30" t="s">
        <v>972</v>
      </c>
      <c r="K111" s="79" t="s">
        <v>1076</v>
      </c>
    </row>
    <row r="112" s="1" customFormat="1" ht="15" customHeight="1" spans="1:11">
      <c r="A112" s="28" t="s">
        <v>539</v>
      </c>
      <c r="B112" s="74" t="s">
        <v>1079</v>
      </c>
      <c r="C112" s="75"/>
      <c r="D112" s="76"/>
      <c r="E112" s="73"/>
      <c r="F112" s="71"/>
      <c r="G112" s="26">
        <f>SUM(G113:G121)</f>
        <v>760000</v>
      </c>
      <c r="H112" s="26">
        <f>SUM(H113:H121)</f>
        <v>287000</v>
      </c>
      <c r="I112" s="73"/>
      <c r="J112" s="30"/>
      <c r="K112" s="79"/>
    </row>
    <row r="113" ht="101" customHeight="1" spans="1:11">
      <c r="A113" s="30">
        <v>1</v>
      </c>
      <c r="B113" s="31" t="s">
        <v>1080</v>
      </c>
      <c r="C113" s="32" t="s">
        <v>17</v>
      </c>
      <c r="D113" s="32" t="s">
        <v>972</v>
      </c>
      <c r="E113" s="31" t="s">
        <v>1081</v>
      </c>
      <c r="F113" s="32" t="s">
        <v>20</v>
      </c>
      <c r="G113" s="32">
        <v>20000</v>
      </c>
      <c r="H113" s="32">
        <v>1500</v>
      </c>
      <c r="I113" s="35" t="s">
        <v>1082</v>
      </c>
      <c r="J113" s="32" t="s">
        <v>1083</v>
      </c>
      <c r="K113" s="32" t="s">
        <v>1084</v>
      </c>
    </row>
    <row r="114" customFormat="1" ht="85" customHeight="1" spans="1:11">
      <c r="A114" s="30">
        <v>2</v>
      </c>
      <c r="B114" s="31" t="s">
        <v>1085</v>
      </c>
      <c r="C114" s="32" t="s">
        <v>17</v>
      </c>
      <c r="D114" s="32" t="s">
        <v>1086</v>
      </c>
      <c r="E114" s="31" t="s">
        <v>1087</v>
      </c>
      <c r="F114" s="32" t="s">
        <v>20</v>
      </c>
      <c r="G114" s="32">
        <v>80000</v>
      </c>
      <c r="H114" s="32">
        <v>23000</v>
      </c>
      <c r="I114" s="35" t="s">
        <v>1088</v>
      </c>
      <c r="J114" s="32" t="s">
        <v>1089</v>
      </c>
      <c r="K114" s="32" t="s">
        <v>1084</v>
      </c>
    </row>
    <row r="115" customFormat="1" ht="75" customHeight="1" spans="1:11">
      <c r="A115" s="30">
        <v>3</v>
      </c>
      <c r="B115" s="31" t="s">
        <v>1090</v>
      </c>
      <c r="C115" s="32" t="s">
        <v>17</v>
      </c>
      <c r="D115" s="32" t="s">
        <v>972</v>
      </c>
      <c r="E115" s="31" t="s">
        <v>1091</v>
      </c>
      <c r="F115" s="32" t="s">
        <v>20</v>
      </c>
      <c r="G115" s="32">
        <v>50000</v>
      </c>
      <c r="H115" s="32">
        <v>20000</v>
      </c>
      <c r="I115" s="35" t="s">
        <v>1092</v>
      </c>
      <c r="J115" s="32" t="s">
        <v>1089</v>
      </c>
      <c r="K115" s="32" t="s">
        <v>1084</v>
      </c>
    </row>
    <row r="116" customFormat="1" ht="85" customHeight="1" spans="1:11">
      <c r="A116" s="30">
        <v>4</v>
      </c>
      <c r="B116" s="31" t="s">
        <v>1093</v>
      </c>
      <c r="C116" s="32" t="s">
        <v>17</v>
      </c>
      <c r="D116" s="32" t="s">
        <v>262</v>
      </c>
      <c r="E116" s="31" t="s">
        <v>1094</v>
      </c>
      <c r="F116" s="32" t="s">
        <v>20</v>
      </c>
      <c r="G116" s="32">
        <v>25000</v>
      </c>
      <c r="H116" s="32">
        <v>5000</v>
      </c>
      <c r="I116" s="35" t="s">
        <v>1095</v>
      </c>
      <c r="J116" s="32" t="s">
        <v>1089</v>
      </c>
      <c r="K116" s="32" t="s">
        <v>1084</v>
      </c>
    </row>
    <row r="117" s="3" customFormat="1" ht="152" customHeight="1" spans="1:11">
      <c r="A117" s="30">
        <v>5</v>
      </c>
      <c r="B117" s="31" t="s">
        <v>1096</v>
      </c>
      <c r="C117" s="32" t="s">
        <v>17</v>
      </c>
      <c r="D117" s="32" t="s">
        <v>972</v>
      </c>
      <c r="E117" s="31" t="s">
        <v>1097</v>
      </c>
      <c r="F117" s="32" t="s">
        <v>20</v>
      </c>
      <c r="G117" s="32">
        <v>80000</v>
      </c>
      <c r="H117" s="32">
        <v>15000</v>
      </c>
      <c r="I117" s="35" t="s">
        <v>1098</v>
      </c>
      <c r="J117" s="32" t="s">
        <v>1089</v>
      </c>
      <c r="K117" s="32" t="s">
        <v>1084</v>
      </c>
    </row>
    <row r="118" s="3" customFormat="1" ht="114" customHeight="1" spans="1:11">
      <c r="A118" s="30">
        <v>6</v>
      </c>
      <c r="B118" s="99" t="s">
        <v>1099</v>
      </c>
      <c r="C118" s="100" t="s">
        <v>45</v>
      </c>
      <c r="D118" s="101" t="s">
        <v>972</v>
      </c>
      <c r="E118" s="78" t="s">
        <v>1100</v>
      </c>
      <c r="F118" s="101" t="s">
        <v>375</v>
      </c>
      <c r="G118" s="77">
        <v>134400</v>
      </c>
      <c r="H118" s="30">
        <v>77300</v>
      </c>
      <c r="I118" s="73" t="s">
        <v>1101</v>
      </c>
      <c r="J118" s="101" t="s">
        <v>972</v>
      </c>
      <c r="K118" s="101" t="s">
        <v>1102</v>
      </c>
    </row>
    <row r="119" s="3" customFormat="1" ht="159" customHeight="1" spans="1:11">
      <c r="A119" s="30">
        <v>7</v>
      </c>
      <c r="B119" s="102" t="s">
        <v>1103</v>
      </c>
      <c r="C119" s="101" t="s">
        <v>45</v>
      </c>
      <c r="D119" s="101" t="s">
        <v>972</v>
      </c>
      <c r="E119" s="103" t="s">
        <v>1104</v>
      </c>
      <c r="F119" s="104" t="s">
        <v>1105</v>
      </c>
      <c r="G119" s="104">
        <v>287400</v>
      </c>
      <c r="H119" s="104">
        <v>109000</v>
      </c>
      <c r="I119" s="73" t="s">
        <v>1101</v>
      </c>
      <c r="J119" s="101" t="s">
        <v>972</v>
      </c>
      <c r="K119" s="101" t="s">
        <v>1102</v>
      </c>
    </row>
    <row r="120" s="3" customFormat="1" ht="66" customHeight="1" spans="1:11">
      <c r="A120" s="30">
        <v>8</v>
      </c>
      <c r="B120" s="102" t="s">
        <v>1106</v>
      </c>
      <c r="C120" s="101" t="s">
        <v>45</v>
      </c>
      <c r="D120" s="101" t="s">
        <v>972</v>
      </c>
      <c r="E120" s="73" t="s">
        <v>1107</v>
      </c>
      <c r="F120" s="30" t="s">
        <v>1105</v>
      </c>
      <c r="G120" s="30">
        <v>63500</v>
      </c>
      <c r="H120" s="30">
        <v>16500</v>
      </c>
      <c r="I120" s="73" t="s">
        <v>1101</v>
      </c>
      <c r="J120" s="101" t="s">
        <v>972</v>
      </c>
      <c r="K120" s="101" t="s">
        <v>1108</v>
      </c>
    </row>
    <row r="121" s="3" customFormat="1" ht="78" customHeight="1" spans="1:11">
      <c r="A121" s="30">
        <v>9</v>
      </c>
      <c r="B121" s="102" t="s">
        <v>1109</v>
      </c>
      <c r="C121" s="101" t="s">
        <v>17</v>
      </c>
      <c r="D121" s="101" t="s">
        <v>972</v>
      </c>
      <c r="E121" s="73" t="s">
        <v>1110</v>
      </c>
      <c r="F121" s="30">
        <v>2021</v>
      </c>
      <c r="G121" s="30">
        <v>19700</v>
      </c>
      <c r="H121" s="30">
        <v>19700</v>
      </c>
      <c r="I121" s="73" t="s">
        <v>1101</v>
      </c>
      <c r="J121" s="101" t="s">
        <v>972</v>
      </c>
      <c r="K121" s="101" t="s">
        <v>1111</v>
      </c>
    </row>
    <row r="122" s="1" customFormat="1" ht="200.25" customHeight="1" spans="1:11">
      <c r="A122" s="105"/>
      <c r="B122" s="106"/>
      <c r="C122" s="105"/>
      <c r="D122" s="107"/>
      <c r="E122" s="106"/>
      <c r="F122" s="108"/>
      <c r="G122" s="105"/>
      <c r="H122" s="105"/>
      <c r="I122" s="106"/>
      <c r="J122" s="105"/>
      <c r="K122" s="105"/>
    </row>
  </sheetData>
  <autoFilter xmlns:etc="http://www.wps.cn/officeDocument/2017/etCustomData" ref="A1:K121" etc:filterBottomFollowUsedRange="0">
    <extLst/>
  </autoFilter>
  <mergeCells count="13">
    <mergeCell ref="A1:K1"/>
    <mergeCell ref="A2:K2"/>
    <mergeCell ref="A4:D4"/>
    <mergeCell ref="B5:D5"/>
    <mergeCell ref="B6:D6"/>
    <mergeCell ref="B7:D7"/>
    <mergeCell ref="B15:D15"/>
    <mergeCell ref="B67:D67"/>
    <mergeCell ref="B68:D68"/>
    <mergeCell ref="B77:D77"/>
    <mergeCell ref="B87:D87"/>
    <mergeCell ref="B104:D104"/>
    <mergeCell ref="B112:D112"/>
  </mergeCells>
  <conditionalFormatting sqref="D12">
    <cfRule type="duplicateValues" dxfId="0" priority="115"/>
  </conditionalFormatting>
  <conditionalFormatting sqref="E16">
    <cfRule type="duplicateValues" dxfId="0" priority="10"/>
  </conditionalFormatting>
  <conditionalFormatting sqref="E17">
    <cfRule type="duplicateValues" dxfId="0" priority="45"/>
  </conditionalFormatting>
  <conditionalFormatting sqref="E20">
    <cfRule type="duplicateValues" dxfId="0" priority="16"/>
  </conditionalFormatting>
  <conditionalFormatting sqref="E21">
    <cfRule type="duplicateValues" dxfId="0" priority="47"/>
  </conditionalFormatting>
  <conditionalFormatting sqref="E22">
    <cfRule type="duplicateValues" dxfId="0" priority="60"/>
  </conditionalFormatting>
  <conditionalFormatting sqref="E23">
    <cfRule type="duplicateValues" dxfId="0" priority="58"/>
  </conditionalFormatting>
  <conditionalFormatting sqref="E24">
    <cfRule type="duplicateValues" dxfId="0" priority="56"/>
  </conditionalFormatting>
  <conditionalFormatting sqref="E25">
    <cfRule type="duplicateValues" dxfId="0" priority="54"/>
  </conditionalFormatting>
  <conditionalFormatting sqref="E29">
    <cfRule type="duplicateValues" dxfId="0" priority="46"/>
  </conditionalFormatting>
  <conditionalFormatting sqref="E30">
    <cfRule type="duplicateValues" dxfId="0" priority="52"/>
  </conditionalFormatting>
  <conditionalFormatting sqref="E35">
    <cfRule type="duplicateValues" dxfId="0" priority="44"/>
  </conditionalFormatting>
  <conditionalFormatting sqref="E36">
    <cfRule type="duplicateValues" dxfId="0" priority="43"/>
  </conditionalFormatting>
  <conditionalFormatting sqref="E37">
    <cfRule type="duplicateValues" dxfId="0" priority="1"/>
  </conditionalFormatting>
  <conditionalFormatting sqref="E38">
    <cfRule type="duplicateValues" dxfId="0" priority="41"/>
  </conditionalFormatting>
  <conditionalFormatting sqref="E44">
    <cfRule type="duplicateValues" dxfId="0" priority="40"/>
  </conditionalFormatting>
  <conditionalFormatting sqref="E46">
    <cfRule type="duplicateValues" dxfId="0" priority="7"/>
  </conditionalFormatting>
  <conditionalFormatting sqref="E54">
    <cfRule type="duplicateValues" dxfId="0" priority="8"/>
  </conditionalFormatting>
  <conditionalFormatting sqref="E57">
    <cfRule type="duplicateValues" dxfId="0" priority="3"/>
  </conditionalFormatting>
  <conditionalFormatting sqref="E59">
    <cfRule type="duplicateValues" dxfId="0" priority="20"/>
  </conditionalFormatting>
  <conditionalFormatting sqref="E62">
    <cfRule type="duplicateValues" dxfId="0" priority="19"/>
  </conditionalFormatting>
  <conditionalFormatting sqref="E63">
    <cfRule type="duplicateValues" dxfId="0" priority="5"/>
  </conditionalFormatting>
  <conditionalFormatting sqref="E79">
    <cfRule type="duplicateValues" dxfId="0" priority="106"/>
  </conditionalFormatting>
  <conditionalFormatting sqref="E82">
    <cfRule type="duplicateValues" dxfId="0" priority="6"/>
  </conditionalFormatting>
  <conditionalFormatting sqref="E88">
    <cfRule type="duplicateValues" dxfId="0" priority="113"/>
  </conditionalFormatting>
  <conditionalFormatting sqref="E90">
    <cfRule type="duplicateValues" dxfId="0" priority="103"/>
  </conditionalFormatting>
  <conditionalFormatting sqref="E95">
    <cfRule type="duplicateValues" dxfId="0" priority="102"/>
  </conditionalFormatting>
  <conditionalFormatting sqref="E96">
    <cfRule type="duplicateValues" dxfId="0" priority="152"/>
  </conditionalFormatting>
  <conditionalFormatting sqref="E99">
    <cfRule type="duplicateValues" dxfId="0" priority="137"/>
  </conditionalFormatting>
  <conditionalFormatting sqref="E26:E28">
    <cfRule type="duplicateValues" dxfId="0" priority="23"/>
  </conditionalFormatting>
  <conditionalFormatting sqref="E31:E32">
    <cfRule type="duplicateValues" dxfId="0" priority="33"/>
  </conditionalFormatting>
  <conditionalFormatting sqref="E39:E43">
    <cfRule type="duplicateValues" dxfId="0" priority="32"/>
  </conditionalFormatting>
  <conditionalFormatting sqref="E49:E53">
    <cfRule type="duplicateValues" dxfId="0" priority="9"/>
  </conditionalFormatting>
  <conditionalFormatting sqref="E60:E61">
    <cfRule type="duplicateValues" dxfId="0" priority="12"/>
  </conditionalFormatting>
  <conditionalFormatting sqref="E64:E65">
    <cfRule type="duplicateValues" dxfId="0" priority="27"/>
  </conditionalFormatting>
  <conditionalFormatting sqref="E64:E66">
    <cfRule type="duplicateValues" dxfId="0" priority="11"/>
  </conditionalFormatting>
  <conditionalFormatting sqref="E114:E117">
    <cfRule type="duplicateValues" dxfId="0" priority="104"/>
  </conditionalFormatting>
  <conditionalFormatting sqref="E8:E10 E69:E70 E123:E1048576">
    <cfRule type="duplicateValues" dxfId="0" priority="229"/>
  </conditionalFormatting>
  <conditionalFormatting sqref="E11 E13:E14 E74:E76 E71:E72 E80:E81 E97:E98 E92 E94 E100:E103 E113 E105:E107 E78">
    <cfRule type="duplicateValues" dxfId="0" priority="208"/>
  </conditionalFormatting>
  <conditionalFormatting sqref="E16 E33:E34">
    <cfRule type="duplicateValues" dxfId="0" priority="26"/>
  </conditionalFormatting>
  <conditionalFormatting sqref="E18 E47:E48">
    <cfRule type="duplicateValues" dxfId="0" priority="14"/>
  </conditionalFormatting>
  <conditionalFormatting sqref="E19 E56 E46">
    <cfRule type="duplicateValues" dxfId="0" priority="48"/>
  </conditionalFormatting>
  <conditionalFormatting sqref="B55 D55:F55 J55:K55">
    <cfRule type="duplicateValues" dxfId="0" priority="49"/>
  </conditionalFormatting>
  <pageMargins left="0.196527777777778" right="0.196527777777778" top="0.393055555555556" bottom="0.118055555555556" header="0.314583333333333" footer="0.0784722222222222"/>
  <pageSetup paperSize="9" firstPageNumber="31" fitToHeight="0"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县级管理</vt:lpstr>
      <vt:lpstr>预备项目</vt:lpstr>
      <vt:lpstr>乡镇及部门管理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小鱼</cp:lastModifiedBy>
  <dcterms:created xsi:type="dcterms:W3CDTF">2006-09-13T11:21:00Z</dcterms:created>
  <cp:lastPrinted>2020-11-29T09:55:00Z</cp:lastPrinted>
  <dcterms:modified xsi:type="dcterms:W3CDTF">2026-06-18T09:43:47Z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B872F7A14AC94744B1B613A5A92245BD_13</vt:lpwstr>
  </property>
  <property fmtid="{D5CDD505-2E9C-101B-9397-08002B2CF9AE}" pid="5" name="CalculationRule">
    <vt:i4>0</vt:i4>
  </property>
</Properties>
</file>