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在建项目" sheetId="1" r:id="rId1"/>
    <sheet name="预备项目" sheetId="2" r:id="rId2"/>
  </sheets>
  <definedNames>
    <definedName name="_xlfn.COUNTIFS" hidden="1">#NAME?</definedName>
    <definedName name="_xlfn.SUMIFS" hidden="1">#NAME?</definedName>
    <definedName name="_xlnm.Print_Area" localSheetId="0">'在建项目'!$A$1:$L$223</definedName>
    <definedName name="_xlnm.Print_Titles" localSheetId="0">'在建项目'!$4:$4</definedName>
    <definedName name="_xlnm.Print_Area" localSheetId="1">'预备项目'!$A$1:$L$62</definedName>
    <definedName name="_xlnm.Print_Titles" localSheetId="1">'预备项目'!$4:$4</definedName>
    <definedName name="_xlnm._FilterDatabase" localSheetId="0" hidden="1">'在建项目'!$A$4:$L$223</definedName>
    <definedName name="_xlnm._FilterDatabase" localSheetId="1" hidden="1">'预备项目'!$A$4:$L$62</definedName>
  </definedNames>
  <calcPr fullCalcOnLoad="1"/>
</workbook>
</file>

<file path=xl/sharedStrings.xml><?xml version="1.0" encoding="utf-8"?>
<sst xmlns="http://schemas.openxmlformats.org/spreadsheetml/2006/main" count="2348" uniqueCount="1169">
  <si>
    <t>附件1</t>
  </si>
  <si>
    <t>永春县2023年在建重点项目一览表</t>
  </si>
  <si>
    <t>单位：万元</t>
  </si>
  <si>
    <t>序号</t>
  </si>
  <si>
    <t>项目名称</t>
  </si>
  <si>
    <t>建设 性质</t>
  </si>
  <si>
    <t>建设    地点</t>
  </si>
  <si>
    <t>建设内容及规模</t>
  </si>
  <si>
    <t>建设年限</t>
  </si>
  <si>
    <t>总投资</t>
  </si>
  <si>
    <t>2023年计划投资</t>
  </si>
  <si>
    <t>2023年进度目标</t>
  </si>
  <si>
    <t>项目业主</t>
  </si>
  <si>
    <t>责任单位</t>
  </si>
  <si>
    <t>责任  县领导</t>
  </si>
  <si>
    <t>总计：211个</t>
  </si>
  <si>
    <t>一</t>
  </si>
  <si>
    <t>工业项目：93个</t>
  </si>
  <si>
    <t>永春美岭智慧产业园</t>
  </si>
  <si>
    <t>新开工</t>
  </si>
  <si>
    <t>榜德工业区</t>
  </si>
  <si>
    <t>总建筑面积约25.3万平方米。建设标准厂房、1栋公寓及设备用房等</t>
  </si>
  <si>
    <t>2023-2025</t>
  </si>
  <si>
    <t>一季度一期1-19号厂房开工建设；二、三季度完成1-19号厂房基础施工及1-4层建设；四季度完成一期厂房主体施工</t>
  </si>
  <si>
    <t>泉州鲲鹏投资合伙企业</t>
  </si>
  <si>
    <t>桃城镇  一都镇</t>
  </si>
  <si>
    <t>王卫阳</t>
  </si>
  <si>
    <t>双恒铝材卫浴厨具挂件、五金配件加工项目</t>
  </si>
  <si>
    <t>横口乡</t>
  </si>
  <si>
    <t>租赁厂房8000平方米，通过数控加工、锯、铣、攻、钻、抛等精加工工艺，购置CNC数据加工中心、锯切机、自动攻钻机、三角拉丝机、抛光机等设备，生产卫浴厨具挂件、五金配件等，年可生产产品2200吨</t>
  </si>
  <si>
    <t>一季度完成厂房租赁，购置设备；二季度设备安装及调试；三季度投产</t>
  </si>
  <si>
    <t>福建省永春双恒铝材有限公司</t>
  </si>
  <si>
    <t>林玉品</t>
  </si>
  <si>
    <t>福建协益新型环保材料混合分装生产涂料等产品建设项目</t>
  </si>
  <si>
    <t>租赁祥益化工厂房，年混合分装防水涂料A组分1600t、防水涂料B组分3200t、防水砂浆1600t、防腐砂浆A组分3200t、防腐砂浆B组分6400t、表面施胶剂3200t、润滑剂800t、纸管胶1600t、高温分散匀染剂600t、酸性匀染剂400t、除油剂1600t、印花胶浆300t、印花糊料900t、内墙涂料1000t、有机硅柔软剂600t、柔软剂1000t、粘合剂纺织浆料1900t、消泡剂100t</t>
  </si>
  <si>
    <t>一季度厂房基础施工；二季度厂房主体建设；三季度完成竣工验收、投产</t>
  </si>
  <si>
    <t>福建协益新型环保材料有限公司</t>
  </si>
  <si>
    <t>安永机械技改项目</t>
  </si>
  <si>
    <t>购置有源滤波装置、正面油压矫正机、侧面油压矫正机等生产设备，改造高锰钢耐磨件生产线，强化改进生产技术，约新增1万度用电量;新建钢筋混凝土结构综合楼栋，占地0.7亩，建筑面积3150平方米，购置办公设备等</t>
  </si>
  <si>
    <t>一季度完成综合楼前期手续办理并组织施工，购置设备；二季度完成综合楼建设，设备安装及调试；三季度投产</t>
  </si>
  <si>
    <t>泉州市安永机械有限公司</t>
  </si>
  <si>
    <t>美宏科技彩色碳粉技改项目</t>
  </si>
  <si>
    <t>改造厂房1100平方米，进口美国生产的混料机FM-10，购买Multisizer4e颗粒计数仪、及国内配套国内气流制粉机、ZR250VSDFF-10.4水冷变频无油螺杆空压机等设备，建设彩色碳粉生产生产线，改进彩色碳粉生产工艺，提高彩色碳粉的质量和附加值</t>
  </si>
  <si>
    <t>上半年厂房装修，设备预订；三季度购置设备，设备安装及调试；四季度投产</t>
  </si>
  <si>
    <t>福建美宏科技有限公司</t>
  </si>
  <si>
    <t>下洋镇新材料产业园区基础设施配套工程</t>
  </si>
  <si>
    <t>续建</t>
  </si>
  <si>
    <t>下洋镇</t>
  </si>
  <si>
    <t>项目用地面积1069亩，建设用地约700多亩，主要建设园区三通一平，包括园区道路、边坡挡墙、给排水工程（包括给水、雨水、污水）和电气通信工程(包括电力、通信、照明)</t>
  </si>
  <si>
    <t>2022-2026</t>
  </si>
  <si>
    <t>上半年园区土石方开挖、土地平整；三季度园区道路平整；四季度园区道路建设</t>
  </si>
  <si>
    <t>科恩生物科技年产2000吨生物饲料添加剂项目</t>
  </si>
  <si>
    <t>桃城镇</t>
  </si>
  <si>
    <t>总建筑面积2391平方米，购买双包埋微囊装置、微管道处理装置、流化床装置、乳化装置等设备、建设一条年产2000吨生物饲料添加剂生产线</t>
  </si>
  <si>
    <t>2023-2024</t>
  </si>
  <si>
    <t>上半年土地平整；三季度进行厂房建设；四季度进行设备安装、部分投产</t>
  </si>
  <si>
    <t>泉州市科恩生物科技有限公司</t>
  </si>
  <si>
    <t>新隆包装生产线项目</t>
  </si>
  <si>
    <t>租用厂房3000平方米，购置切割机、成形机、自动捆扎机、装盒机、枕包机等包装生产线设备，建设年产1000万件包装件生产线</t>
  </si>
  <si>
    <t>一季度进行厂房租赁、设备采购；二季度进行设备安装、投产</t>
  </si>
  <si>
    <t>福建新隆包装有限公司</t>
  </si>
  <si>
    <t>佳浩塑胶PP中空生产线项目</t>
  </si>
  <si>
    <t>租用厂房4000平方米，拟投入生产线5条 ,其中注塑生产线2条 ,保丽龙生产线2条 ,中空板生产线1条 ,预计年产值达2亿元</t>
  </si>
  <si>
    <t>一季度进行厂房租赁；二季度进行厂房装修；三季度进行设备采购；四季度进行设备安装、投产</t>
  </si>
  <si>
    <t>福建泉州市佳浩塑胶有限公司</t>
  </si>
  <si>
    <t>新鸿矿业煤炭精选和煤矸石加工项目</t>
  </si>
  <si>
    <t>租用钢结构厂房6000平方米，办公楼和宿舍楼2000平方米，购置煤泥末煤精选设备、煤浆水洗分选提床、粉砰机组，磨粉机组，电机，给料机，风机，存料罐，粉体包装机，脱硫塔等煤炭精选和煤矸石加工设备建设煤炭精选和煤矸石加工生产线，建成后可年精选煤炭10万吨和加工煤矸石10万吨</t>
  </si>
  <si>
    <t>一季度完成厂房、办公楼、宿舍租赁；二季度完成设备订购、厂房装饰；三季度设备安装、投入生产</t>
  </si>
  <si>
    <t>泉州市永春新鸿矿业有限公司</t>
  </si>
  <si>
    <t>嘉翔矿业废弃矿物破碎加工项目</t>
  </si>
  <si>
    <t>租用原永春县下洋镇大荣村机砖厂，占地面积6483平方米，建筑面积5000平方米，购置矿物破碎、筛分设备，建设一条年破碎加工废弃矿物10万吨生产线</t>
  </si>
  <si>
    <t>一季度进行环评等前期手续办理、厂房租赁装修、购置设备；二季度进行设备安装、投产</t>
  </si>
  <si>
    <t>福建省泉州嘉翔矿业有限公司</t>
  </si>
  <si>
    <t>福建城坤建材二期项目</t>
  </si>
  <si>
    <t>用地面积32.15亩，建设厂房9000平方米，办公楼4500平方米，购置生石灰破碎机组、石膏破碎机组、尾矿球磨机组、主搅拌机等设备，新增一条年产20万立方米蒸压加气混凝土砌块生产线</t>
  </si>
  <si>
    <t>一季度办公楼基础设施建设；二季度办公楼主体建设；三季度完成办公楼内外装修；四季度完成2000平厂房建设及部分设备购买</t>
  </si>
  <si>
    <t>福建城坤建材有限公司</t>
  </si>
  <si>
    <t>奥克力矿泉水项目</t>
  </si>
  <si>
    <t>坑仔口镇</t>
  </si>
  <si>
    <t>总用地面积6190平方米，建筑面积为9347平方米。主要建设2幢厂房，建筑面积为8204平方米。购置全自动装水、制水生产线1条、无菌消毒设备1套，年产值2000万</t>
  </si>
  <si>
    <t>2021-2024</t>
  </si>
  <si>
    <t>一季度完成施工许可证办理；二季度开工，进行厂房建设；三季度主体建设；四季度进行设备调试并试投产</t>
  </si>
  <si>
    <t>福建省奥克力矿泉水有限公司</t>
  </si>
  <si>
    <t>郭小强</t>
  </si>
  <si>
    <t>永春美岭水泥日产4500吨新型干法水泥熟料生产线项目</t>
  </si>
  <si>
    <t>总建筑面积30万平方米，建设1条新型干法水泥熟料回转窑生产线，年产水泥熟料135万吨，配套年产100万吨水泥粉磨站</t>
  </si>
  <si>
    <t>上半年完成施工图审查，办理施工许可；三季度3#生产线开工建设；四季度3#生产线施工</t>
  </si>
  <si>
    <t>福建省泉州美岭水泥有限公司</t>
  </si>
  <si>
    <t>美岭水泥5G智能工厂</t>
  </si>
  <si>
    <t>福建省泉州美岭水泥有限公司2#熟料生产线及1#、2#水泥生产线DCS系统的升级、能源管理系统、窑磨专家优化控制系统、设备智能巡检系统、中控室高清大屏、移动APP应用、与现有MIS系统的接口与融合应用等，以及全厂智能制造网络设施的设计和施工，年可节约2250吨标煤</t>
  </si>
  <si>
    <t>一季度完成设备采购；二季度开始进行设备安装调试；三季度投入使用</t>
  </si>
  <si>
    <t>美岭水泥熟料综合节能改造项目</t>
  </si>
  <si>
    <t>对原料车间立磨系统、配料系统、斗提系统、风机系统、煤磨系统、预热器进行改造。年可节电360万KWh，折算标准煤可节约442吨标准煤</t>
  </si>
  <si>
    <t>一季度进行项目设计、设备购买；二季度购进设备、进行设备安装；三季度进行设备调试，投产</t>
  </si>
  <si>
    <t>源福机械环保提升改造项目</t>
  </si>
  <si>
    <t>购进除尘器、空气净化机，干法消音器等降噪设备对1、2#厂房进行环保改造，厂房改造完成后年可减少碳排放200吨</t>
  </si>
  <si>
    <t>上半年设备采购；三季度进行设备安装调试；四季度设备调试、投用</t>
  </si>
  <si>
    <t>泉州市源福机械制造有限公司</t>
  </si>
  <si>
    <t>迈特富自然灾害系列现场急救背囊核心设备及产业化项目</t>
  </si>
  <si>
    <t>改造原有厂房，增加现场急救背囊生产线，升级现场急救背囊总装总调工程中心，建设智能生产车间，购置大型双轴向机械振动台、步入式雨淋试验间、叉架跌落实验机、步入式气候实验间、高低温交变湿热实验箱、三维运动捕捉系统、足底压力平板测试系统、全自动生产等设备，批量生产现场急救背囊式装备</t>
  </si>
  <si>
    <t>一季度改造装修5000平方米厂房，生产车间、工程实验室及研发中心规划；二季度建设现场急救背囊囊体生产线、急救背囊核心设备生产线和智能可控生产车间；三季度升级现场急救背囊总装总调工程中心，升级研发检验中心；四季度试运行及部分投产</t>
  </si>
  <si>
    <t>福建迈特富科技发展有限公司</t>
  </si>
  <si>
    <t>玉斗镇</t>
  </si>
  <si>
    <t>庄凯融</t>
  </si>
  <si>
    <t>精彩商标制品项目</t>
  </si>
  <si>
    <t>用地15.28亩，总建筑面积2.85万平方米，建设2幢厂房、1幢综合楼、1幢宿舍楼，购置4条橡胶卷材生产流水线</t>
  </si>
  <si>
    <t>2022-2024</t>
  </si>
  <si>
    <t>完成1幢厂房和1幢宿舍楼建设。一季度完成基础建设；二季度进行主体建设；三季度完成主体建设；四季度部分投产</t>
  </si>
  <si>
    <t>泉州市鲸彩非凡实业有限公司</t>
  </si>
  <si>
    <t>桂洋镇</t>
  </si>
  <si>
    <t>林金莲</t>
  </si>
  <si>
    <t>生物纳米颗粒项目</t>
  </si>
  <si>
    <t>改造钢结构厂房8800平方米、3000平方米混凝土结构办公楼，购置木片机、粉碎机、制粒机等设备进行生物质颗粒生产加工，年产生物质颗粒5万吨</t>
  </si>
  <si>
    <t>一季度进行厂房建设、设备采购；二季度进行设备安装，调试，投产</t>
  </si>
  <si>
    <t>福建茂森科技有限公司</t>
  </si>
  <si>
    <t>大丘田食品加工生产项目</t>
  </si>
  <si>
    <t>改造厂房、生产车间，并建造冷冻储存室共1.7万平方米，购置全自动米粉生产线、自动切割机、高温杀菌锅、全自动包装机等生产设备进行米粉、鸡爪类产品的生产加工。预计年生产米粉300吨，去骨鸡爪150吨。预计年能耗5吨标准煤</t>
  </si>
  <si>
    <t>一季度完成厂房租赁、设备采购，组装生产线；二季度投产</t>
  </si>
  <si>
    <t>福建省大丘田食品开发有限公司</t>
  </si>
  <si>
    <t>金锋实业厂房改造项目</t>
  </si>
  <si>
    <t>厂房改造5000平方米，大门、厂区道路建设，消防设施建设，购买设备（货梯3台、橡胶生产设备3组、叉车2台、货架18组、运输车辆1辆），环保设施，厂区绿化等</t>
  </si>
  <si>
    <t>一季度完成旧门房楼的装修、水电施工、厂区内部道路硬化；二季度铺设排污管道和消防管道，旧厂房装修改造；三季度旧厂房装修改造，采购设备；四季度设备安装调试、部分投产</t>
  </si>
  <si>
    <t>永春金锋实业有限公司</t>
  </si>
  <si>
    <t>锦斗镇</t>
  </si>
  <si>
    <t>郭美西</t>
  </si>
  <si>
    <t>福建蜂饮食品生产项目</t>
  </si>
  <si>
    <t>租赁、改造、装修原锦斗镇锦源山矿泉水有限公司厂房3126平方米，进行标准厂房、仓库等建设，建设吹瓶、蜂蜜水灌装生产线，购置安装生产设备，从事蜂蜜水饮料生产，食品用塑料包装容器工具制品生产，预计年产饮料150万瓶</t>
  </si>
  <si>
    <t>一季度完成厂房装修和机器设备采购：二季度完成生产线设备安装调试；三季度完成无菌车间、消毒车间等建设；四季度投产</t>
  </si>
  <si>
    <t>福建蜂饮食品有限公司</t>
  </si>
  <si>
    <t>百胜包装生产项目</t>
  </si>
  <si>
    <t>用地约20亩，建设生产车间、宿舍楼、办公楼等总面积2.74万平方米。年产纸板2000万平方米，纸箱及纸盒1200万平方米，年产值达1.25亿元</t>
  </si>
  <si>
    <t>一季度完成二期厂房施工手续办理及进行土地平整工作；二季度完成土地平整工作，开工建设，完成建设计划20%；三季度完成建设进度70%；四季度完成厂房主体建设</t>
  </si>
  <si>
    <t>泉州百胜包装有限公司</t>
  </si>
  <si>
    <t>呈祥乡</t>
  </si>
  <si>
    <t>林铭东</t>
  </si>
  <si>
    <t>荣益华陶瓷生产项目</t>
  </si>
  <si>
    <t>苏坑镇</t>
  </si>
  <si>
    <t>占地面积19.4亩，主要建设厂房、办公楼等约3万平方米，主要生产茶陶瓷日用品，预计年产量100万套</t>
  </si>
  <si>
    <t>一季度完成图纸设计、环评、规划许可证、施工许可证等前期工作；二季度进行基础建设；下半年主体施工，进行厂房建设</t>
  </si>
  <si>
    <t>福建荣益华陶瓷科技有限公司</t>
  </si>
  <si>
    <t>周伯祥</t>
  </si>
  <si>
    <t>佰宏木业建设项目</t>
  </si>
  <si>
    <t>占地面积10.46亩，主要建设厂房、办公楼等约1.8万平方米，建成后，可带动80多人就业，产值2000多万元</t>
  </si>
  <si>
    <t>一季度办理图纸设计、环评、规划许可证等；二季度施工许可证办理、开工建设等；下半年主体施工，进行厂房建设</t>
  </si>
  <si>
    <t>福建佰宏木业有限公司</t>
  </si>
  <si>
    <t>嵩兴日用品制造产业园一期项目</t>
  </si>
  <si>
    <t>总建筑面积约2.1万平方米，建设2幢厂房和1幢综合楼，建设1条智能生产线，购置1条压坯流水线，建设1条50米智能节能电动隧道窑</t>
  </si>
  <si>
    <t>一季度开工建设；二季度基础施工；三季度厂房和综合楼主体施工；四季度厂房和综合楼主体完工</t>
  </si>
  <si>
    <t>泉州市嵩兴文化创意有限公司</t>
  </si>
  <si>
    <t>润泰新型环保沥青拌合站建设项目</t>
  </si>
  <si>
    <t>主要建设沥青搅拌站，环保再生利用设备，厂房1万多平方米，实验室和地泵值班室，年产80万吨沥青混凝土</t>
  </si>
  <si>
    <t>2022-2023</t>
  </si>
  <si>
    <t>上半年完成实验室、临时办公室等配套设施建设；三季度全面投产</t>
  </si>
  <si>
    <t>泉州市润泰建设工程有限公司</t>
  </si>
  <si>
    <t>美岭矿业三期建设项目</t>
  </si>
  <si>
    <t>新建厂房6500平方米，购买混凝土搅拌设备1套、铲车等。年产建筑用石头、机制砂50万立方米，年产混凝土30万立方米</t>
  </si>
  <si>
    <t>上半年新增生产线，采购设备；三季度新生产线投产</t>
  </si>
  <si>
    <t>永春美岭矿业有限公司</t>
  </si>
  <si>
    <t>耀诚玻璃技改项目</t>
  </si>
  <si>
    <t>通过购置智能仓储系统、智能切割机等设备，建设超规格节能玻璃生产线，新增超大规格中空玻璃15万平方、超大规格夹层玻璃5万平方，主要用于建筑家居门窗玻璃</t>
  </si>
  <si>
    <t>一季度厂房地板重新装修；二季度新增生产线，采购设备；三季度投产</t>
  </si>
  <si>
    <t>福建省耀诚玻璃科技有限公司</t>
  </si>
  <si>
    <t>唐允瓷业项目（二期）</t>
  </si>
  <si>
    <t>占地面积15亩，主要建设陶瓷厂房、办公宿舍楼等。其中新建厂房约4449.48平方米（二期）,完善厂区基础设施5000平方米。生产工艺上以陶土、瓷土、釉料等原材料，采用先进制瓷工艺，购建电热立方窑6条及其它生产设备线2条。陶瓷用品年产量预计可达150万套，年产值预计可达4500万元</t>
  </si>
  <si>
    <t>2021-2023</t>
  </si>
  <si>
    <t>一季度进行办公楼建设；二、三季度进行2#厂房建设、办公楼装修及配套设施建设；四季度设备购买、安装调试、投产</t>
  </si>
  <si>
    <t>福建省永春县唐允瓷业有限公司</t>
  </si>
  <si>
    <t>大江问陶瓷业二期项目</t>
  </si>
  <si>
    <t>用地11亩（未开发部分7亩），建设厂房6000平方米，主要生产销售耐热陶瓷系列的水壶、烤盘、炒锅、户外烤炉系列餐具，年产量50万套</t>
  </si>
  <si>
    <t>一季度图纸设计、环评、规划许可证、施工许可证等前期工作；二季度开工；三季度厂房主体建设；四季度投产</t>
  </si>
  <si>
    <t>泉州大江问陶瓷业有限公司</t>
  </si>
  <si>
    <t>科显智能科技低效用地改造提升</t>
  </si>
  <si>
    <t>蓬壶工业区</t>
  </si>
  <si>
    <t>占地2.5亩，建设7000平方标准化厂房及相对配套设施</t>
  </si>
  <si>
    <t>一季度完成前期手续办理；二季度基础建设；三季度主体施工；四季度完成1栋综合楼，1栋标准化厂房及配套设施建设、投产</t>
  </si>
  <si>
    <t>泉州市科显智能科技有限公司</t>
  </si>
  <si>
    <t>蓬壶镇</t>
  </si>
  <si>
    <t>王紫钊</t>
  </si>
  <si>
    <t>鑫泰智能科技
低效用地改造提升</t>
  </si>
  <si>
    <t>占地1.5亩，建设6000平方标准化厂房及相对配套设施</t>
  </si>
  <si>
    <t>一季度完成前期手续办理；二季度基础建设；三季度主体施工；四季度完成1栋标准化厂房及配套设施建设、投产</t>
  </si>
  <si>
    <t>泉州市鑫泰智能科技有限公司</t>
  </si>
  <si>
    <t>天绿木业低效用地改造提升</t>
  </si>
  <si>
    <t>占地10亩，建设2幢厂房，总建筑面积约1.47万平方米</t>
  </si>
  <si>
    <t>一季度完成前期手续办理；二季度基础建设；三季度主体施工；四季度完成4#、5#厂房主体封顶</t>
  </si>
  <si>
    <t>福建省永春天绿木业有限公司</t>
  </si>
  <si>
    <t>万代香香业项目</t>
  </si>
  <si>
    <t>达埔工业区</t>
  </si>
  <si>
    <t>用地面积16.2亩，建设生产性用房1#车间5层占地面积约1500平方米，建筑面积8062.9平方米，2#车间1层，占地面积3276.9平方米，购置生产设备，生产养生香、朝拜香等，年产香品1000吨</t>
  </si>
  <si>
    <t>一季度完成厂房基础建设和一层主体建设；二季度完成厂房建设和综合楼一层建设；三季度完成综合楼主体建设；四季度竣工</t>
  </si>
  <si>
    <t>福建万代香香业有限责任公司</t>
  </si>
  <si>
    <t>达埔镇</t>
  </si>
  <si>
    <t>蔡映辉</t>
  </si>
  <si>
    <t>泉州泽骏科技香熏生产项目</t>
  </si>
  <si>
    <t>用地面积12.3亩，建筑面积1.5万平方米，包括2栋五层厂房和1栋五层综合楼，购置生产设备，年生产电熏电气、香熏产品等10万件</t>
  </si>
  <si>
    <t>一季度完成基础和厂房一层主体建设；二、三季度完成厂房建设；四季度竣工</t>
  </si>
  <si>
    <t>泉州泽骏科技有限公司</t>
  </si>
  <si>
    <t>迈臻香业项目</t>
  </si>
  <si>
    <t>用地约20亩，建设2栋3层标准化厂房，1栋5层办公楼，购置生产设备，生产养生香、朝拜香等，年产香品1000吨</t>
  </si>
  <si>
    <t>一季度完成厂房主体建设；二季度完成厂房装修；三季度竣工</t>
  </si>
  <si>
    <t>泉州迈臻香业有限公司</t>
  </si>
  <si>
    <t>张金发</t>
  </si>
  <si>
    <t>永信香业（二期）</t>
  </si>
  <si>
    <t>建设约1.5万平方米的标准化厂房和销售中心，购置生产设备，生产养生香、朝拜香等，年产香品500吨</t>
  </si>
  <si>
    <t>一季度完成厂房主体建设；二季度完成装修；三季度竣工</t>
  </si>
  <si>
    <t>福建永信香业有限公司</t>
  </si>
  <si>
    <t>香产业园（二期）扩容</t>
  </si>
  <si>
    <t>规划用地133亩，完成征迁和“三通一平”建设</t>
  </si>
  <si>
    <t>一季度完成资金筹措；二、三季度进行土地平整；四季度完成平整</t>
  </si>
  <si>
    <t>中闽建研（福建）建筑用花岗岩矿矿产资源开发利用</t>
  </si>
  <si>
    <t>永春中闽建研绿色建筑工业化基地项目的配套项目。开采建筑用花岗岩矿697.23万立方米，期限10年，生产规模70万立方米/年，建设3万平方米砂石堆场，建设办公楼1000平方米及配套道路、消防、给排水等基础设施，购置装载机、挖掘机、矿卡、钻机备等设备</t>
  </si>
  <si>
    <t>一季度完成方案设计和征地；二季度完成工规；三季度进行运输道路和办公楼建设；四季度完成运输道路和办公楼建设</t>
  </si>
  <si>
    <t>中闽建研（福建）矿业有限公司</t>
  </si>
  <si>
    <t>禾力机械低效用地再开发项目</t>
  </si>
  <si>
    <t>轻工基地</t>
  </si>
  <si>
    <t>拟在5.3亩闲置土地建设3号厂房，建筑面积3530平方米，容积率提升至1.1，新增厂房用于企业自身使用，引进新生产线</t>
  </si>
  <si>
    <t>一季度厂房主体建设；二季度完成厂房主体建设；三季度竣工</t>
  </si>
  <si>
    <t>永春县禾力机械制造有限公司</t>
  </si>
  <si>
    <t>永香阁香品生产线建设项目</t>
  </si>
  <si>
    <t>租赁厂房4500平方米，购置5条盘香、线香生产线进行香品生产</t>
  </si>
  <si>
    <t>一季度完成厂房租赁；二季度完成设备采购安装、投产</t>
  </si>
  <si>
    <t>福建省永香阁香业有限公司</t>
  </si>
  <si>
    <t>长绿食品饮料生产线建设项目</t>
  </si>
  <si>
    <t>建设零下18℃冷库一座，购置3条生产设备，利用淡竹叶提取黄酮浓缩汁，进行果汁饮料生产</t>
  </si>
  <si>
    <t>一季度完成冷库建设；二季度完成设备采购、安装调试，投产</t>
  </si>
  <si>
    <t>福建省长绿食品饮料有限公司</t>
  </si>
  <si>
    <t>丰盈包装生产线建设项目</t>
  </si>
  <si>
    <t>工业园区</t>
  </si>
  <si>
    <t>租赁厂房2000平方米，进行装修改造，购置5条无纺布生产线设备，进行无纺布生产</t>
  </si>
  <si>
    <t>永春丰盈包装有限公司</t>
  </si>
  <si>
    <t>培元食品生产项目</t>
  </si>
  <si>
    <t>租赁厂房5800平方米，建设2800平方米无尘车间，购置生产线进行食品生产</t>
  </si>
  <si>
    <t>泉州李培元食品发展有限公司</t>
  </si>
  <si>
    <t>昌林瓷业增资扩容项目</t>
  </si>
  <si>
    <t>新建车间、宿舍楼各1栋，新增40吨球磨机1台</t>
  </si>
  <si>
    <t>一季度规划设计；二季度开工建设；三季度主体开工建设；四季度竣工验收</t>
  </si>
  <si>
    <t>永春昌林瓷业有限公司</t>
  </si>
  <si>
    <t>介福乡</t>
  </si>
  <si>
    <t>余金南</t>
  </si>
  <si>
    <t>改性塑料米生产加工项目</t>
  </si>
  <si>
    <t>租赁厂房3000平方米，购置密炼机、双螺杆挤出机、单螺杆挤出机、切粒机、振动筛等设备，年产改性塑料米3000吨，进行新材料研发和制造</t>
  </si>
  <si>
    <t>一季度厂房改建，设备购置；二季度设备调试、竣工验收</t>
  </si>
  <si>
    <t>福建省汇创利新材料有限公司</t>
  </si>
  <si>
    <t>勤利陶瓷科技技改项目</t>
  </si>
  <si>
    <t>介福工业区</t>
  </si>
  <si>
    <t>进行光伏发电项目，建设展厅、员工活动中心，新增佛跳墙炖罐生产线一条</t>
  </si>
  <si>
    <t>一季度安装光伏发电项目，展厅、员工活动中心；二季度建设佛跳墙炖罐生产线，竣工验收</t>
  </si>
  <si>
    <t>永春县勤利陶瓷科技有限公司</t>
  </si>
  <si>
    <t>温明源</t>
  </si>
  <si>
    <t>永春鑫元景陶瓷科技项目</t>
  </si>
  <si>
    <t>用地面积约21亩，建筑面积4万平方米，建设日用陶瓷研发中心及节能自动化生产线，建成“高效、智能”集研发与生产为一体的高科技工厂</t>
  </si>
  <si>
    <t>上半年进行2号厂房主体建设；三季度厂房装修；四季度设备安装调试，投产</t>
  </si>
  <si>
    <t>福建永春鑫元景陶瓷有限公司</t>
  </si>
  <si>
    <t>永春科福材料BF2定制中心</t>
  </si>
  <si>
    <t>总建筑面积3.6万平方米，建筑高度26.9米，其中B7-1计容面积为2.4万平方米；B7-2计容面积1.2万平方米，建设自主设备制造与装配车间及建设自动化VMI仓项目</t>
  </si>
  <si>
    <t>一季度综合楼装修、设备购置安装；二季度VMI仓施工图设计优化；三季度VMI仓开工建设；四季度VMI仓完工、投产</t>
  </si>
  <si>
    <t>福建科福材料有限公司</t>
  </si>
  <si>
    <t>永春卓亦丽织造项目</t>
  </si>
  <si>
    <t>总建筑面积约2.4万平方米，建设1幢厂房6层、1幢办公宿舍楼6层，年产1万双鞋面</t>
  </si>
  <si>
    <t>上半年进行施工许可证及其他前期手续办理；三季度进行厂房基础及主体建设；四季度进行厂房主体建设</t>
  </si>
  <si>
    <t>泉州市卓亦丽鞋业发展有限公司</t>
  </si>
  <si>
    <t>吾峰镇</t>
  </si>
  <si>
    <t>郭赐福</t>
  </si>
  <si>
    <t>福臻食品小微产业园</t>
  </si>
  <si>
    <t>工业园区（探花山）</t>
  </si>
  <si>
    <t>扩建厂房6000平方米，建设车间4000平方米，厂区硬化3000平方米，建设糖果巧克力生产线两条，进行消防改造。新增能耗700吨标准煤</t>
  </si>
  <si>
    <t>一季度A#厂房主体施工，B#厂房地勘、图审；二季度完成进行A#厂房施工，B#厂房施工许可证办理；三季度A#厂房装修，B#厂房开工建设；四季度A#厂房投产，B#厂房主体建设</t>
  </si>
  <si>
    <t>永春县福臻工艺制品有限公司</t>
  </si>
  <si>
    <t>颜一鹏</t>
  </si>
  <si>
    <t>永春奕升实业公司厂区建设项目</t>
  </si>
  <si>
    <t>生物医药园</t>
  </si>
  <si>
    <t>总建筑面积4.4万平方米，改建厂房1栋，新建厂房6栋、办公综合楼1栋。新增4条食品专用设备制造的生产线，年产6000万元食品专用设备</t>
  </si>
  <si>
    <t>完成3号、7号2栋厂房建设。一季度基础施工；二季度主体施工；三季度主体施工及外立面施工；四季度装修及竣工验收</t>
  </si>
  <si>
    <t>福建奕升实业有限公司</t>
  </si>
  <si>
    <t>石鼓镇</t>
  </si>
  <si>
    <t>王文杨</t>
  </si>
  <si>
    <t>永春海之基厂区建设项目</t>
  </si>
  <si>
    <t>总建筑面积约5万平方米，拟新建标准厂房5栋，办公综合楼1栋，新增3条鞋服制品制造生产线</t>
  </si>
  <si>
    <t>一季度完成项目规划并办理工程规划许可证和工程施工许可证等前期手续；二季度厂房基础施工；三季度厂房主体施工；四季度厂房主体施工及办公综合楼基础施工</t>
  </si>
  <si>
    <t>福建省永春海之基实业有限公司</t>
  </si>
  <si>
    <t>中鑫智连半导体材料项目</t>
  </si>
  <si>
    <t>租赁厂房2000平方米，购置感应加热设备、单模大拉机、水箱式拉丝机、双头复绕机等生产设备，年产键合线80万卷</t>
  </si>
  <si>
    <t>一季度完成厂房租赁和装修；二季度办理环评手续；三季度购置金属丝线生产设备；四季度安装调试金属丝线生产设备、投产</t>
  </si>
  <si>
    <t>福建泉州市中鑫智连半导体材料有限公司</t>
  </si>
  <si>
    <t>好嘉优TPU1550mm生产线建设项目</t>
  </si>
  <si>
    <t>购置组建TPU1550mm生产线2条，配套购置TPU流延横头模具、贴合机、切边机等设备进行改建提升，年产40万米TPU复合面料</t>
  </si>
  <si>
    <t>一季度完成厂房租赁和装修；二季度办理环评手续；三季度购置热熔胶生产设备；四季度安装调试热熔胶生产设备、投产</t>
  </si>
  <si>
    <t>泉州好嘉优环保新材料有限公司</t>
  </si>
  <si>
    <t>永春侨新老醋二期</t>
  </si>
  <si>
    <t>拟新建永春老醋成品、原料库；成立红曲研发基地，开展老醋以及红曲酒研发，增加生产线，扩大规模，年产老醋5万吨</t>
  </si>
  <si>
    <t>一季度进行备案、工程规划许可等；二季度开工建设，开始旧厂房加固；三季度进行旧厂房加固；四季度进行旧厂房室外装修</t>
  </si>
  <si>
    <t>福建永春侨新老醋有限责任公司</t>
  </si>
  <si>
    <t>五里街镇</t>
  </si>
  <si>
    <t>永春云兴科技新能源汽车充电桩</t>
  </si>
  <si>
    <t>总建筑面积3.2万平方米，其中研发办公综合楼面积5000平方米、宿舍楼面积1000平方米、厂房面积2.47万平方米、半地下室厂房面积1300平方米。研发生产7千瓦单枪交流充电桩，120千瓦双枪、240千瓦双枪、240千瓦四枪直流充电桩，年产充电桩1000个</t>
  </si>
  <si>
    <t>一季度厂房及研发楼基础施工；二、三季度厂房及研发楼主体施工；四季度厂房及研发楼装修</t>
  </si>
  <si>
    <t>云兴科技（泉州）有限公司</t>
  </si>
  <si>
    <t>林海鸥</t>
  </si>
  <si>
    <t>永春春江源食品二期项目</t>
  </si>
  <si>
    <t>总建筑面积2.5万平方米，其中建设1幢办公楼，建筑面积为4423.36平方米，1幢宿舍楼，建筑面积为4945.48平方米，2幢厂房，建筑面积为1.6万平方米；采购二期生产设备，用于生产蜜饯、糖果、糕点等食品，实现年产量6500吨</t>
  </si>
  <si>
    <t>一季度厂房及宿舍楼主体施工、腌制池顶棚施工；二季度厂房及宿舍楼主体施工、腌制池完工三季度厂房及宿舍楼装修；四季度厂房及宿舍楼装修、室外配套施工、投产</t>
  </si>
  <si>
    <t>福建省春江源食品工业有限公司</t>
  </si>
  <si>
    <t>福建固力狮实业二期项目</t>
  </si>
  <si>
    <t>总建筑面积3.3万平方米，建设厂房3栋，新增乳胶丝生产线6条</t>
  </si>
  <si>
    <t>一季度完成施工许可证办理；二季度基础施工；下半年主体施工</t>
  </si>
  <si>
    <t>福建固力狮实业有限公司</t>
  </si>
  <si>
    <t>固力狮特种橡胶制品生产技术改造项目</t>
  </si>
  <si>
    <t>升级改造车间生产线,购置六条乳胶生产线及配套设施、生物质锅炉、水环式真空泵组、液压分散机,乳胶线专用砂磨机等一批国际先进设备,年产2万吨乳胶制品</t>
  </si>
  <si>
    <t>上半年3条生产线订购；三季度完成设备采购招标，设备安装；四季度设备安装调试、投产</t>
  </si>
  <si>
    <t>元龙日用品扩建项目</t>
  </si>
  <si>
    <t>总建筑面积约3万平方米，改造建设厂房2幢，引进蚊香坯成型机生产线3条，粉料除尘系统改造，年产量2800吨，年新增能耗500吨标准煤，年产值5000万元，预计新增税收100万元</t>
  </si>
  <si>
    <t>一季度前期手续办理；二季度基础施工；下半年主体施工</t>
  </si>
  <si>
    <t>元龙（福建）日用品有限公司</t>
  </si>
  <si>
    <t>照荣纺织扩建项目</t>
  </si>
  <si>
    <t>总建筑面积约4.8万平方米，拟新建厂房2幢、研发楼1幢、宿舍楼1幢，引进先进纺织生产线</t>
  </si>
  <si>
    <t>一季度完成规划设计及工规办理；二季度完成施工许可，开工建设；三季度厂房基础施工；四季度厂房主体施工</t>
  </si>
  <si>
    <t>泉州照荣投资实业有限公司</t>
  </si>
  <si>
    <t>永春中闽建研绿色建筑工业化基地项目</t>
  </si>
  <si>
    <t>总建筑面积9.6万平方米，建设生产车间、宿舍楼、综合楼、研发楼、锅炉房等，引进全自动预制构件流水线2条、柔性预制构件生产线1条、混凝土生产线2条，年产砼结构预制构件10万立方米、商品混凝土110万立方米</t>
  </si>
  <si>
    <t>一季度完成7#宿舍楼精装修，厂房屋顶分布式光伏建设；二季度完成8#综合楼精装修、展厅布置及基础配套设施建设，厂房屋顶分布式光伏建成并投入使用；下半年完成ICS系统CAM部分设计、智能组模调度算法开发及投用</t>
  </si>
  <si>
    <t>中闽建研工业化建筑有限公司</t>
  </si>
  <si>
    <t>永春万胜林生态家具项目</t>
  </si>
  <si>
    <t>从事木材加工、木质品制造研发，生产木质家具。新建厂房、综合楼总建筑面积为7.4万平方米，年生产木质家具5000万元</t>
  </si>
  <si>
    <t>一季度完成2#厂房的基础施工；二季度完成2#厂房1-3层板施工；三季度完成4-5层板施工及装修；四季度完成内外装修及设备安装投产</t>
  </si>
  <si>
    <t>福建省泉州万胜林实业有限公司</t>
  </si>
  <si>
    <t>永春香橼茶业产业园</t>
  </si>
  <si>
    <t>总建筑面积3.7万平方米。主要建设办公楼1幢，建筑面积2226.04平方米；办公综合楼1幢，建筑面积3112.19平方米；非遗佛手制作车间1幢，建筑面积7009.84平方米；厂房3幢，建筑面积2.1万平方米；深加工及检测车间1幢，面积3414.14平方米。购置一条全自动智能生产线，实现年产1000吨茶叶</t>
  </si>
  <si>
    <t>一季度进行1#厂房、2#厂房、办公楼（致远楼）、一凡楼主体施工；二季度完成1#厂房、2#厂房、办公楼（致远楼）、一凡楼主体封顶；三季度完成1#厂房、2#厂房内外墙装饰装修；四季度完成办公楼（致远楼）、一凡楼内外墙装饰装修、试投产</t>
  </si>
  <si>
    <t>福建香橼茶业有限公司</t>
  </si>
  <si>
    <t>陈佩芳</t>
  </si>
  <si>
    <t>欣华瑞陶瓷科技智能生产线项目</t>
  </si>
  <si>
    <t>租赁厂房约5000平方米,建设1条智能生产线，购置压坯流水线1条，建设1条50米智能节能电动遂道窑，年产陶瓷400万个</t>
  </si>
  <si>
    <t>一季度厂房改建及装修；二季度设备采购、安装、调试并投产</t>
  </si>
  <si>
    <t>永春欣华瑞陶瓷有限公司</t>
  </si>
  <si>
    <t>南德针织年产100万件针织服装制品生产线项目</t>
  </si>
  <si>
    <t>改建厂房3000平方米，购买143台日本岛精电脑横编机</t>
  </si>
  <si>
    <t>永春县南德针织时装有限公司</t>
  </si>
  <si>
    <t>向汉智能科技项目</t>
  </si>
  <si>
    <t>租赁厂房3000平方米，安装各类绕线机、检测仪器、全自动生产设备，项目投产后可日产变压器1万PSC</t>
  </si>
  <si>
    <t>一季度厂房改建及装修；二季度设备采购、安装；三季度调试并投产</t>
  </si>
  <si>
    <t>泉州向汉智能科技有限公司</t>
  </si>
  <si>
    <t>盛达化纤工业用地提升项目</t>
  </si>
  <si>
    <t>利用闲置土地34亩，计划新建2幢厂房，建筑面积为1.43万平方米，购置加弹机等设备</t>
  </si>
  <si>
    <t>一季度完成图纸设计，办理环评；二季度完成规划许可；三季度开工建设；四季度主体施工</t>
  </si>
  <si>
    <t>福建盛达化纤有限公司</t>
  </si>
  <si>
    <t>永春冠中科技年产9万吨生物基全降解、可降解复合材料及制品项目</t>
  </si>
  <si>
    <t>建筑面积10.88万平方米，引进2条进口正负压四工位吸塑成型生产线，1条进口PLA降解片挤出生产线，6条共混改性造粒生产线，生产能力2.4万吨/年。1000吨/年降解薄膜生产线3条，250吨/年降解材料注塑生产线8条，60000万个/年降解材料正负压成型生产线4条，淀粉基降解片挤出生产线2条，降解吹膜生产线12条，配套制袋生产线6条，印刷生产线2条，PLA降解吸管生产线4条</t>
  </si>
  <si>
    <t>完成1栋厂房和1栋宿舍楼建设。一季度进行宿舍楼建设和厂房施工图设计、图审；二季度基础施工；三季度主体建设；四季度进行厂房装修并投用</t>
  </si>
  <si>
    <t>福建冠中科技有限公司</t>
  </si>
  <si>
    <t>东平镇</t>
  </si>
  <si>
    <t>郑志刚</t>
  </si>
  <si>
    <t>永春冠中科技生物基全降解、可降解复合材料及制品5G智能生产线项目</t>
  </si>
  <si>
    <t>建筑面积10.6万平方米，作为一期项目产能扩张及生产效率提高的项目升级需求，建设现代化智能工厂，引进5G智能生产线生产生物基全降解和可降解材料及制品</t>
  </si>
  <si>
    <t>一季度进行规划设计等前期准备工作；二季度办理规划许可证；三季度办理施工许可证并开工；四季度进行桩基、围墙等基础设施建设</t>
  </si>
  <si>
    <t>菲律宾Jnk食品集团QQ糖项目</t>
  </si>
  <si>
    <t>用地面积24.3亩，总建筑面积为3.3万平方米，其中2幢生产车间建筑面积为1.8万平方米，1幢仓库建筑面积为1.1万平方米，1幢综合楼建筑面积为3450平方米。购置生产设备，实现年产1亿元糖果</t>
  </si>
  <si>
    <t>一季度进行施工图设计等前期准备工作；二、三季度进行仓库基础设施和主体建设；四季度进行装修建设、投产</t>
  </si>
  <si>
    <t>泉州凯鑫食品有限公司</t>
  </si>
  <si>
    <t>德恒服饰织造技改项目</t>
  </si>
  <si>
    <t>新建厂房（仓库）8200平方米，购置经编机等生产设备，生产织造经编网布</t>
  </si>
  <si>
    <t>一季度进行装修建设扫尾；二季度进行设备安装调试并投产</t>
  </si>
  <si>
    <t>泉州市德恒服饰织造有限公司</t>
  </si>
  <si>
    <t>余永坚</t>
  </si>
  <si>
    <t>永春打印机彩色碳粉生产项目</t>
  </si>
  <si>
    <t>总建筑面积5.5万平方米，建设3栋标准厂房、办公室及宿舍、食堂等配套设施建设六条打印机彩色碳粉制造的生产线，年生产打印机彩色碳粉2400吨，实现年产值6亿元</t>
  </si>
  <si>
    <t>一季度宿舍楼、办公楼基础设施建设、2号厂房、3号厂房进行土方开挖；二季度办公楼、宿舍楼主体建设、2，3号厂房进行基础设施建设；三季度完成办公楼、宿舍楼内外装修同时2，3号厂房完成主体建设；四季办公楼、宿舍楼、2号厂房投入使用，3号厂房进行内外装修</t>
  </si>
  <si>
    <t>福建润多晋科技有限公司</t>
  </si>
  <si>
    <t>东关镇</t>
  </si>
  <si>
    <t>永春顺溢实业食品生产研发项目</t>
  </si>
  <si>
    <t>总建筑面积5万平方米，新建3栋钢结构厂房，建设办公楼1500平方米、宿舍楼3000平方米，实验室500平方米，仓库面积5000平方米，冷库面积2000平方米，进行红粬生产及相关食品深加工，将进一步健全醋产业链</t>
  </si>
  <si>
    <t>一季度厂房1基础设施建设；二季度厂房1主体建设；三季度厂房1主体建设，厂房2进行施工图设计；四季度完成厂房1建设并投产，厂房2开工</t>
  </si>
  <si>
    <t>福建顺溢实业有限公司</t>
  </si>
  <si>
    <t>董 婧</t>
  </si>
  <si>
    <t>永春恒勤科技生产项目</t>
  </si>
  <si>
    <t>新建厂房4万平方米，改造旧厂房6456.16平方米，宿舍楼4435.18平方米，新建智能机器人可回收物分拣示范线1条，废纸分拣线2条，废塑料分拣、破碎、理清洗、造粒线2条，低值可回收物分拣线2条，废金属废五金电器拆解线2条，废钢铁分拣破碎线2条，废金属废五金电器拆解线2条，废气处理设施1套，达产后年回收利用资源5万吨</t>
  </si>
  <si>
    <t>一季度完成厂房3、6主体建设；二季度厂房6完成内外装修并投用，厂房3完成内外装修，进行厂房4主体建设；三季度进行厂房1和厂房4主体建设，厂房3投用；四季度完成厂房4主体建设，进行厂房1主体建设</t>
  </si>
  <si>
    <t>永春恒勤实业有限公司</t>
  </si>
  <si>
    <t>福建恒钛锻造改建年产3万件工矿机械配件生产线</t>
  </si>
  <si>
    <t>改建现有厂房1.8万平方米，主要购置消失模自动发泡机、自动液压成型机、智能送料机、数控切割机、自动化砂箱输送线、自动造型线、除尘设备、真空废气治理设备等主要生产工艺：发泡、制模、喷涂、造型、浇铸、抛丸、打磨、填充、涂装</t>
  </si>
  <si>
    <t>一季度新厂房基础建设和旧厂房升级改造；二季度完成旧厂房升级改造及新厂房主体建设；三季度新厂房装修及设备订购；四季度完成设备购置、调试、试生产</t>
  </si>
  <si>
    <t>福建恒钛铸锻有限公司</t>
  </si>
  <si>
    <t>钱永新</t>
  </si>
  <si>
    <t>永春弘盛金属材料生产项目</t>
  </si>
  <si>
    <t>总建筑面积1.42万平方米，新建2幢厂房</t>
  </si>
  <si>
    <t>一季度厂房1主体建设；二季度完成厂房1主体建设；三季厂房1装修及设备订购，厂房2基础设施建设；四季度厂房1投产，厂房2主体建设</t>
  </si>
  <si>
    <t>福建永春弘盛金属材料有限公司</t>
  </si>
  <si>
    <t>金草生物园项目</t>
  </si>
  <si>
    <t>占地面积27.95亩，总建筑面积2.83万平方米，计划新建厂房2幢，主要用于金线莲产品生产、深加工</t>
  </si>
  <si>
    <t>一季度进行基础管桩施工、基础管桩检测及验收；二季度基础承台及基础梁施工、基础土方回填夯实施工等基础建设；三季度地下室主体工程建设；四季度主体建设</t>
  </si>
  <si>
    <t>泉州市金草生物科技有限公司</t>
  </si>
  <si>
    <t>岵山镇</t>
  </si>
  <si>
    <t>永春县冠博科技生产项目</t>
  </si>
  <si>
    <t>盘活低效用地4.4亩，新建厂房9000平方米，引进高科技专业生产线，生产各种包袋，年产值2000万元以上</t>
  </si>
  <si>
    <t>一季度办理土地过户、项目报备、项目规划设计、规划许可证、地勘等；二季度办理施工许可证及基础设施建设；三季度基础设施建设及厂房主体建设；四季度厂房主体建设</t>
  </si>
  <si>
    <t>福建省永春县冠博科技有限公司</t>
  </si>
  <si>
    <t>余庆新</t>
  </si>
  <si>
    <t>永春怡辰小家电生产基地建设项目</t>
  </si>
  <si>
    <t>总建筑面积3万平方米，建设小家电生产基地厂房5层，其中第5层作为研发中心。投入新流水线、质检机、注塑机等生产设备预计60台，打造集研发、生产、销售一体化怡辰小家电生产基地</t>
  </si>
  <si>
    <t>一季度完成规划设计；二季度完成施工图设计；三季度开工建设；四季度主体建设</t>
  </si>
  <si>
    <t>泉州怡辰科技有限公司</t>
  </si>
  <si>
    <t>仙夹镇</t>
  </si>
  <si>
    <t>李江源</t>
  </si>
  <si>
    <t>由心康园科技健康食品产业基地项目</t>
  </si>
  <si>
    <t>引入农耕和加工现代化机械设备，助力农业生产标准化、规模化、集约化发展。拟租赁标准厂房2000平方米，建设SC生产认证车间、5条红黑米深加工流水线及包装车间，同时流转1000多亩土地，设立种植实验基地和示范基地</t>
  </si>
  <si>
    <t>一季度租赁厂房；二季度设立种植基地、购置设备和调试；三季度投产</t>
  </si>
  <si>
    <t>泉州德冠网络科技有限公司</t>
  </si>
  <si>
    <t>鸿涛轻纺再开发项目</t>
  </si>
  <si>
    <t>总建筑面积约2.5万平方米，拟对53.5亩地块（未开发的16亩）进行再提升，新建4幢标准工业厂房和1幢宿舍楼</t>
  </si>
  <si>
    <t>上半年前期工作；三季度开工；四季度部分完工</t>
  </si>
  <si>
    <t>泉州市鸿涛轻纺织造有限公司</t>
  </si>
  <si>
    <t>湖洋镇</t>
  </si>
  <si>
    <t>蔡英殿</t>
  </si>
  <si>
    <t>永春县农产品集中加工区项目</t>
  </si>
  <si>
    <t>总建筑面积约80万平方米，建设园区道路、标准厂房、冷链仓储物流、电商交易中心和公共停车场等配套设施</t>
  </si>
  <si>
    <t>2022-2025</t>
  </si>
  <si>
    <t>一季度完成园区市政道路一期建设及蓬壶环路南段改造；二季度园区内孔昌路及迎宾大道开工建设；三季度进行孔昌路、迎宾道路、标准化厂房及园区公共停车场建设；四季度完成孔昌路建设，进行迎宾大道、园区公共停车场、标准化厂房及冷链仓储物流建设</t>
  </si>
  <si>
    <t>福建省永春农垦发展有限公司</t>
  </si>
  <si>
    <t>农业农村局
蓬壶镇</t>
  </si>
  <si>
    <t>永春登宝路200万件服装生产线扩建项目</t>
  </si>
  <si>
    <t>建筑面积1.5万平方米，建设综合楼、生产车间，通过采用精湛编织工艺，购进先进设备，建设200万件服装智能化设备生产线和预计购进3500万元先进设备，主要服装产品智能化生产技术水平达到国内外先进水平</t>
  </si>
  <si>
    <t>一季度基础施工；二季度主体施工；三季度主体施工；四季度室内外装修</t>
  </si>
  <si>
    <t>福建省泉州登宝路服饰有限公司</t>
  </si>
  <si>
    <t>工信商务局     五里街镇</t>
  </si>
  <si>
    <t>味安9#厂房建设</t>
  </si>
  <si>
    <t>建设1栋1层厂房，建筑面积1.6万平方米</t>
  </si>
  <si>
    <t>一季度完成厂房基础建设；二季度厂房主体施工；三季度完工</t>
  </si>
  <si>
    <t>福建省永春味安食品有限公司</t>
  </si>
  <si>
    <t>工信商务局</t>
  </si>
  <si>
    <t>永春县工业园区标准化建设试点项目</t>
  </si>
  <si>
    <t>工业园区（南星）</t>
  </si>
  <si>
    <t>收储回购企业低效用地和资产，组织改造旧厂房、宿舍楼，建筑面积约3.45万平方米；新建标准厂房、研发车间等约14.35万平方米，配套项目道路、沟渠改造、综合管线及5G智慧园区的建设</t>
  </si>
  <si>
    <t>一季度完成新建厂房、旧厂房改造；二季度完成市政配套设施建设、投用</t>
  </si>
  <si>
    <t>永春工业园区开发投资有限公司</t>
  </si>
  <si>
    <t>工业园区管委会</t>
  </si>
  <si>
    <t>乐石科技产业数字赋能中心</t>
  </si>
  <si>
    <t>整栋租赁试点园区11号厂房，面积约8000平方米，计划生产智能卫浴装备产品</t>
  </si>
  <si>
    <t>二、三季度完成厂房租赁、设备采购调试，投产</t>
  </si>
  <si>
    <t>泉州乐石科技有限公司</t>
  </si>
  <si>
    <t>工业园区管委会  介福乡</t>
  </si>
  <si>
    <t>良塑科技智能马桶盖板项目</t>
  </si>
  <si>
    <t>整栋租赁试点园区8号厂房，面积约1.14万平方米，生产智能马桶盖及相关盖板配件</t>
  </si>
  <si>
    <t>福建良塑科技有限公司</t>
  </si>
  <si>
    <t>永春县工业园区标准化建设配套基础设施项目</t>
  </si>
  <si>
    <t>建设、改造标准厂房等总建筑面积约30.8万平方米，新建道路约7.55公里，改造提升园区道路约20.5公里，建设闸阀、应急池（约1万立方）等环保措施。建设周边支护、箱涵、给排水、电气、5G智慧等配套基础设施</t>
  </si>
  <si>
    <t>2023-2027</t>
  </si>
  <si>
    <t>一季度禄富纸业地块、建东药业地块、试点园区二期项目建设进行规划设计、施工图设计等前期工作；二季度完成工程招投标并开工建设；三季度基础施工；四季度部分标准厂房和配套基础设施建设</t>
  </si>
  <si>
    <t>工业园区管委会  城建集团</t>
  </si>
  <si>
    <t>华膜环保项目</t>
  </si>
  <si>
    <t>租赁钢结构厂房5000平方米，安装2条全自动生产线和4条半自动化生产线，主要进行反渗透膜工业纯净水滤芯生产，预计年产值8000万元，年纳税300万元</t>
  </si>
  <si>
    <t>上半年厂房装修、设备引进安装及调试；三季度投产</t>
  </si>
  <si>
    <t>福建华膜环保有限公司</t>
  </si>
  <si>
    <t>工业园区管委会  外山乡</t>
  </si>
  <si>
    <t>二</t>
  </si>
  <si>
    <t>服务业项目:24个</t>
  </si>
  <si>
    <t>美岭物流项目</t>
  </si>
  <si>
    <t>租用永春县瑞福机动车服务有限公司办公场所；购买自卸货车、牵引车、散装车、混凝土运输车等各种车型约100辆，新增就业100多人，逐步努力把美岭物流公司打造成南北开联、承东接西、闽南地区向省内及国内辐射的大型物流公司，为各企业提供货物运输配套服务</t>
  </si>
  <si>
    <t>一季度完成车辆购置100余辆</t>
  </si>
  <si>
    <t>福建美岭物流有限公司</t>
  </si>
  <si>
    <t>一都镇</t>
  </si>
  <si>
    <t>稻草世界农文旅综合项目</t>
  </si>
  <si>
    <t>建设游客服务中心、旅游厕所、卡丁车跑道、智慧停车场、充电桩、建立智慧旅游管理系统，完善旅游管理制度；建设3公里游步道、水保公园、旅游道路提级改造</t>
  </si>
  <si>
    <t>一季度完成规划设计并进行服务中心、水保公园建设；二、三季度进行稻草世界及3公里游步道建设；四季度全面投用</t>
  </si>
  <si>
    <t>永春县大白岩乡村旅游开发有限公司</t>
  </si>
  <si>
    <t>永春颐春康养基地一期项目</t>
  </si>
  <si>
    <t>总建筑面积约1.3万平方米。按二级中医院标准建设，规划床位200张，含住院区、医技区、门诊区、康复区及配套用房等</t>
  </si>
  <si>
    <t>一季度桩基施工，优化设计方案，中医院基础施工；二季度中医院基础施工；三季度中医院住院区、门诊区一层建设；四季度中医院住院区、门诊区二层建设</t>
  </si>
  <si>
    <t>福建颐春健康产业投资有限公司</t>
  </si>
  <si>
    <t>永春县陶瓷博物馆</t>
  </si>
  <si>
    <t>改造介福瓷厂旧厂房1500平方米，建设陶瓷博物馆，征集收藏永春各时期的陶瓷作品5千件以上</t>
  </si>
  <si>
    <t>一季度项目规划设计、招投标；二季度厂房改造；三季征集藏品；四季度组织布馆</t>
  </si>
  <si>
    <t>文体旅游局     介福乡</t>
  </si>
  <si>
    <t>青窑文化元宇宙展示中心</t>
  </si>
  <si>
    <t>用地5.6亩，以区块链、虚拟现实、人工智能、云计算等技术为支撑，以“沉浸式体验+超级文化IP”为示范，构建青窑文化元宇宙展示中心，对当地陶瓷文化进行传承和保护</t>
  </si>
  <si>
    <t>一季度进行相关手续报批；二季度进行规划设计；三季度施工许可证办理；四季度基础工程建设</t>
  </si>
  <si>
    <t>福建良瓷科技有限公司</t>
  </si>
  <si>
    <t>永春县魁星旅游基础设施建设项目</t>
  </si>
  <si>
    <t>利用魁星岩景区，建设景区道路10.8公里，新建和改造智慧停车场1万平方米，游客服务中心、文化展示中心、物流电商平台7760平方米，供水、污水设施11.39公里，供地通讯电缆9.2公里，配套智慧系统、安防监控、环卫设施等，打造集旅游度假、文化传播、禅修颐养等为一体的传统教育基地和文化地标</t>
  </si>
  <si>
    <t>一季度完成文化展示中心设计方案，办理前期施工手续；二季度文化展示中心基础施工和部分道路施工；三季度文化展示中心主体施工；四季度完成文化展示中心主体施工</t>
  </si>
  <si>
    <t>永春县魁星文旅发展有限公司</t>
  </si>
  <si>
    <t>永春山居度假村及酒店项目</t>
  </si>
  <si>
    <t>总建筑面积为5.9万平方米，依据现有地形采用多层建筑形式进行建设，主要建设四星级（含）以上酒店、客房及通往度假村道路等相关配套设施，建设国内一流的野奢度假村</t>
  </si>
  <si>
    <t>一季度35号地块2期前期手续办理；二季度35号地块2期道路施工；三季度35号地块2期道路施工；四季度35号地块2期道路施工</t>
  </si>
  <si>
    <t>恒禾（永春）文旅发展有限公司</t>
  </si>
  <si>
    <t>华侨城古街文旅项目</t>
  </si>
  <si>
    <t>引入华侨城文化集团，对古街及周边进行整体策划、规划，并进行改造提升，建设海丝文化街区</t>
  </si>
  <si>
    <t>一季度整体规划；二季度开工建设；下半年提升工程建设</t>
  </si>
  <si>
    <t>华城天视（厦门）资产运营有限公司</t>
  </si>
  <si>
    <t>莱梦思酒店（永碧精品酒店）装修工程</t>
  </si>
  <si>
    <t>酒店占地面积20亩，建筑面积10564.55平方米，约100间客房，对酒店进行装修运营</t>
  </si>
  <si>
    <t>上半年设计装修方案；三季度主体内部装修；四季度软装、设备配置</t>
  </si>
  <si>
    <t>莱梦思（福建）酒店管理有限公司</t>
  </si>
  <si>
    <t>金龙城爱心商圈综合体项目</t>
  </si>
  <si>
    <t>将购置的永春县桃城镇金龙城小区14幢1-2层、15幢1-3 层及周边商铺（面积总计约9000平方米）进行装修升级，连片打造金龙城商业圈，涉及生鲜超市、鞋服百货、儿童乐园、电玩城等多方位、多元化为一体的大型商业综合体项目运营后，将进一步提升与产业升级相促进的生产服务业水平，培育服务业新增长点。同时为周边社区居民提供吃、喝、玩、乐、购等一体化的服务，繁荣周边商业圈整体发展，方便社区居民购物，提升城乡品质</t>
  </si>
  <si>
    <t>一季度场所改造和装修工程；二季度完成改造和装修竣工并投入使用</t>
  </si>
  <si>
    <t>泉州爱心投资有限公司</t>
  </si>
  <si>
    <t>良瓷科技陶瓷产业文化博物馆项目</t>
  </si>
  <si>
    <t>建筑面积1.19万平方米，打造古窑遗址为传承的陶瓷产业文化博物馆，主要以陶瓷产业发展、5G智慧产业园、永春全域旅游、工业旅游、文化旅游、研学旅游等建设为目的的项目策划，作为良瓷科技未来10年国家5A工业旅游景区建设的配套，主要解决陶瓷工艺技术展示、陶瓷产业发展方向、5G科技运用、文化+智慧+工业旅游的品牌定位、文化传播、商业运营模式等问题。配套建设陶瓷文化广场、停车场等</t>
  </si>
  <si>
    <t>一季度进行用地报批；二季度进行规划方案设计、工程规划许可办理；三季度施工图设计、图审、施工证办理；四季度进行古龙窑修缮和周边环境整治</t>
  </si>
  <si>
    <t>永春扬帆石化加油加气站</t>
  </si>
  <si>
    <t>用地面积约11亩，总建筑面积3745平方米，主要经营加油加气及配套服务，建设成为东片区最大油品供应站点</t>
  </si>
  <si>
    <t>一季度进行基础施工；二季度进行站房楼和加油棚主体建设；三季度进行装修及附属设施建设、投用</t>
  </si>
  <si>
    <t>福建扬帆石化有限公司</t>
  </si>
  <si>
    <t>东平镇果蔬分拣物流中心项目</t>
  </si>
  <si>
    <t>总建筑面积约8000平方米，建设果蔬分拣物流中心厂房，建设保鲜库约1000平方米，购置果蔬清洗打蜡机、水果分拣分级机、包装打包机等设备，建设集果蔬仓储、高标准物流、水果分拣精准分级为一体的仓储中心项目，投产后可提供150个就业岗位，预计年产值2500万元</t>
  </si>
  <si>
    <t>一季度进行厂房基础设施建设；二、三季度进行厂房主体建设；四季度进行装修并投产</t>
  </si>
  <si>
    <t>泉州永春山味堂文旅有限公司</t>
  </si>
  <si>
    <t>北硿华侨茶厂茶文化产业聚集区项目</t>
  </si>
  <si>
    <t>该项目对北硿华侨茶厂16栋不同时期不同风格的建筑物（共1.5万㎡）进行加固、提升，引进旧物仓、威士集、汀壶、草木集等新业态，打造最美茶文旅观光工厂、永春记忆（华侨生活）活化博物馆、美学版南方旧物产业交易中心、茶酒空间等</t>
  </si>
  <si>
    <t>一季度完成2#厂房提升改造；二季度闽南水仙现代体验交易中心试营业，完成11#提升工程；三季度完成34#提升工程，华侨生活沉浸式体验馆试营业；四季度完成4#、5#提升工程，闽南茶文化展示中心试营业</t>
  </si>
  <si>
    <t>永春另一海农文旅发展有限公司</t>
  </si>
  <si>
    <t>仙夹镇龙水村特色产业文化旅游基地项目</t>
  </si>
  <si>
    <t>建设非遗展示中心，内设旅游接待中心及配套设施、餐厅、接待中心、研学培训基地；同时建设15亩水景观，含种植水生观赏植物、呐喊喷泉及步道350米；提升改造民宿群2座，分别是荣升堂和福庆楼，同时配套相关民宿设施</t>
  </si>
  <si>
    <t>一季度进行前期规划设计、民事协调工作；二季度进行非遗馆建设、民宿群民事协调；三季度租赁水景观用地及水景观建设；四季度民宿群改造提升装修，全面建成</t>
  </si>
  <si>
    <t>永春县仙夹镇龙水村村民委员会</t>
  </si>
  <si>
    <t>湖洋镇研学旅游综合项目</t>
  </si>
  <si>
    <t>改造湖洋旧粮站，建设枪林弹雨体验基地；改造桃源村闲置资产 ，配套建设研学实践基地；建设蓬莱村洋中书院，打造研学点</t>
  </si>
  <si>
    <t>一季度项目设计、招投标；二季度开工；三季度全面施工；四季度完工</t>
  </si>
  <si>
    <t>福建印石山文化旅游有限公司</t>
  </si>
  <si>
    <t>永春豪廷康养中心一期项目</t>
  </si>
  <si>
    <t>外山乡</t>
  </si>
  <si>
    <t>一期规划用地总面积13458平方米，围绕中央水景规划建设7栋多层合院式康养用房，建设一座康养配套设施，包含休闲、餐厅、泳池等活动空间，旨在打造一个集健康、生态、舒适为一体的生态康养园</t>
  </si>
  <si>
    <t>一季度完成1-3#康养用房基础设施；二季度进行4-7#康养用房基础建设及主体建设；三季度完成1-7#主体结构；四季度完成1-7#康养用房内部装饰和景观配套</t>
  </si>
  <si>
    <t>福建泉州豪廷康养投资有限公司</t>
  </si>
  <si>
    <t>张晓文</t>
  </si>
  <si>
    <t>星河文旅项目</t>
  </si>
  <si>
    <t>提升改造游客服务中心，新建停车场2个、房车露营地1个、旅游公厕1座、拦水坝2座、休闲广场和游泳池各1处，建设水上娱乐设施，硬化旅游道路4公里，购置观光车、橡皮艇、攀岩、救援服务等设备</t>
  </si>
  <si>
    <t>一季度完成旅游道路硬化、拦水坝；二季度完成旅游公厕，购置橡皮艇，建设游客服务中心和停车场；三季度建设房车露营地；四季度建设休闲广场</t>
  </si>
  <si>
    <t>福建省泉州星河文化旅游开发有限公司</t>
  </si>
  <si>
    <t>梁文光</t>
  </si>
  <si>
    <t>富临洲际智选假日酒店装修工程</t>
  </si>
  <si>
    <t>富临国际酒店总用地21亩，总建面积20038.52㎡，酒店装修投资4000万元，全部规划为客房，三栋楼总共客房间数约100间</t>
  </si>
  <si>
    <t>上半年设计装修方案；三季度主体内部装修；四季度配置软装、设备、团队等资源配置、投用</t>
  </si>
  <si>
    <t>泉州富临酒店管理有限公司</t>
  </si>
  <si>
    <t>住建局   桃城镇</t>
  </si>
  <si>
    <t>永春海峡两岸农文旅融合发展示范区项目</t>
  </si>
  <si>
    <t>蓬壶镇 达埔镇</t>
  </si>
  <si>
    <t>建设台湾果香产业园、两岸浓情叙柑园、台湾种子孵化园、百亩香料种植园等现代设施农业项目，配套建设基础设施，打造海峡两岸农文旅示范产业园</t>
  </si>
  <si>
    <t>一季度道路工程施工，缆车工程设计、财审；二季度道路工程完工，缆车工程招投标；三季度开工建设缆车及停车场；四季度建设缆车及停车场等</t>
  </si>
  <si>
    <t>农业农村局     达埔镇</t>
  </si>
  <si>
    <t>永春东农产品冷链物流园</t>
  </si>
  <si>
    <t>建筑面积3.62万平方米，主要建设快递分拨仓库、零担快运中心、农产品交易中心、冷链仓储、电商仓储和直播，以及配套设施。其中冷库库容2700立方米</t>
  </si>
  <si>
    <t>一季度完成规划设计、用地出让、施工图设计、预算审核、招投标等前期工作；二季度进行快递分拨仓库、零担货运中心等建设，启动招商工作；三季度进行多功能仓库、停车场等建设，持续招商工作；四季度进行生活配套、充电桩等设施建设，部分招商企业入驻</t>
  </si>
  <si>
    <t>福建省泉州高速公路有限公司</t>
  </si>
  <si>
    <t>交通运输局
东平镇</t>
  </si>
  <si>
    <t>苦寨坑本体保护工程</t>
  </si>
  <si>
    <t>对苦寨坑、坑刀山窑遗址进行周边水体治理、边坡修复加固等</t>
  </si>
  <si>
    <t>上半年开展边坡修复加固等各项保护工程；三季度竣工验收</t>
  </si>
  <si>
    <t>魁星岩综合保护工程</t>
  </si>
  <si>
    <t>占地面积约2000平方米，主要对魁星岩崖石刻本体及所在的山体进行处理及加固，解决危岩危害问题，加强对文物本体的保护</t>
  </si>
  <si>
    <t>一季度进行招投标工作；二季度做好施工准备并开工；下半年度完工并上报验收</t>
  </si>
  <si>
    <t>文体旅游局     石鼓镇</t>
  </si>
  <si>
    <t>永春县全域旅游配套基础设施建设项目（游客服务中心）</t>
  </si>
  <si>
    <t>占地面积3330平方米，建筑面积1.97万平方米，共7层，层高32米，共设置房间358间</t>
  </si>
  <si>
    <t>一、二、三季度进行项目建设；四季度进行装修及配套设施建设、完工</t>
  </si>
  <si>
    <t>永春县全域旅游投资开发有限责任公司</t>
  </si>
  <si>
    <t>文体旅游局</t>
  </si>
  <si>
    <t>三</t>
  </si>
  <si>
    <t>农林水利项目：32个</t>
  </si>
  <si>
    <t>永春县一都镇官埔段及支流河道综合整治项目</t>
  </si>
  <si>
    <t>综合治理河长5公里，治理范围为一都溪干流（镇区段）2.95公里、黄田溪2.23公里。工程主要建设内容包括河道清淤清障、新建堤防1.4公里、护岸1.44公里，新建10穿堤涵管，新建生态节点2处，新建10处下河台阶等</t>
  </si>
  <si>
    <t>一季度完成评审、预算、财审、招投标等前期手续；二季度开工建设并完工</t>
  </si>
  <si>
    <t>泉州白濑水利枢纽工程永春县横口乡集镇安置区及配套基础设施建设项目</t>
  </si>
  <si>
    <t>安置区总建筑面积7万平方米，项目包括云贵村村级组织活动场、供销社、信用社、供电所、电信营业所及机房、安置区移民安置房建设以及供电、排污（污水日处理300顿，管网长度8700米）、绿化等市政建设配套工程在泉州白濑水利枢纽工程永春县横口乡镇安置区周边建设基础设施，包括桥梁一座，南北走向链接两个安置小区，长度107米，宽7米，设计时速20千米；道路为安置小区周边道路，按四级路标准设计，长度680米，宽6-7米，设计时速20千米；挡土墙，护坡面积4万平方米</t>
  </si>
  <si>
    <t>一季度完成学校等地块三通一平建设，桥梁招投标；二季度云贵小学主体、桥梁施工；三季度完成安置地三通一平和桥梁施工；四季度云贵小学完工、安置房建设</t>
  </si>
  <si>
    <t>永春白濑水库移民工程开发建设有限公司</t>
  </si>
  <si>
    <t>新坂蛋鸡产业化及生态种植综合开发项目</t>
  </si>
  <si>
    <t>用地面积120.9亩，建设蛋鸡养殖舍、仓库、有机肥加工房、管理房3.6万平方米，购置全自动化蛋鸡养殖设备、蛋品分级包装设备，有机肥发酵生产设备。建设年产蛋鸡养殖存栏200万羽、鸡蛋3.5万吨，鸡肉4000吨、有机肥50000吨的生产线</t>
  </si>
  <si>
    <t>一季度进行厂房建设；二季度进行4栋厂房建设及设备安装；三季度进行厂房建设；四季度完成8栋厂房及车间、仓库、管理房建设、投产</t>
  </si>
  <si>
    <t>福建省初阳农业开发有限公司</t>
  </si>
  <si>
    <t>陈宏斌</t>
  </si>
  <si>
    <t>下洋镇林下经济综合开发项目</t>
  </si>
  <si>
    <t>租用办公楼2500平方米，建设林下种植直播基地1个，添置直播设备，租用林地1500亩，林下整地并种植马蓝、金桔、肉桂、草珊瑚、粗叶榕、岗梅等1320亩，购买种植机械、喷灌系统等种植设备和烘干、清洗等中草药初加工设备，建成后年产中草药100吨</t>
  </si>
  <si>
    <t>上半年进行前期手续办理、土地流转、办公楼租赁；三季度完成马蓝、金桔、肉桂、草珊瑚、粗叶榕、岗梅等种植600亩；四季度完成马蓝、金桔、肉桂、草珊瑚、粗叶榕、岗梅等种植1320亩、投产</t>
  </si>
  <si>
    <t>福建乡愁咏春生态农业有限公司</t>
  </si>
  <si>
    <t>永春县莉芳茶叶博物馆建设项目</t>
  </si>
  <si>
    <t>建设用地面积16.8亩，建设博物馆面积2.2万平方米，改造茶园3000亩，建设配套设施园区主干道5.5公里，园区道路10公里，园区步道15公里，观景画廊大道5公里，景观亭5个。永春县莉芳茶叶博物馆主要展示莉芳茶叶发展史及闽南乌龙茶加工、种植过程，建成后可作为闽南乌龙茶研学基地、茶园生态游景观基地</t>
  </si>
  <si>
    <t>一季度完成用地规划许可；二季度完成工规及施工许可；三季度开始主体建设；四季度完成主体一层展厅建设</t>
  </si>
  <si>
    <t>永春县魁斗莉芳茶厂</t>
  </si>
  <si>
    <t>茶油基地建设项目</t>
  </si>
  <si>
    <t>种植油茶300余亩，建设1500平方米油茶加工厂房，产销一体，年可贡献产值2000万元</t>
  </si>
  <si>
    <t>一季度完成农用地手续；二季度进行施工图纸设计审批；三季度开始厂房建设；四季度完成设备采购、调试，投产</t>
  </si>
  <si>
    <t>泉州市永春县仙土生态农林发展有限公司</t>
  </si>
  <si>
    <t>玉斗镇茗庄园茶农文旅项目</t>
  </si>
  <si>
    <t>租赁1000亩茶园、建设1万平方米毛茶制作加工坊及仓储、采购8套茶现代化设备，配套建设仓库、管理房等5栋，开通机耕路，建设引水灌溉设施，安装智慧监控设备</t>
  </si>
  <si>
    <t>一季度租赁茶园，建设茶厂；二季度茶厂建设完工；三季度开始采茶制茶，开展农文旅活动；四季度规划建设太空舱</t>
  </si>
  <si>
    <t>泉州九真农业发展有限公司</t>
  </si>
  <si>
    <t>福建实才好植物工厂项目</t>
  </si>
  <si>
    <t>在生物医药产业园内租赁厂房7000平方米，与清华大学深圳研究院合作共建，采用自动控制、LED植物光照技术，建立水培高科技智能植物工厂，进行冰菜、金线莲等高品质叶菜标准化工厂生产，打造集蔬菜、瓜果、鲜花等农产品生产、销售及休闲观光为一体示范区，实现传统农业、都市农业与现代物联网、大数据处理、自动化技术的有机结合</t>
  </si>
  <si>
    <t>一季度完成厂房租赁、种植基地建设；二季度投产</t>
  </si>
  <si>
    <t>福建实才好农业科技有限公司</t>
  </si>
  <si>
    <t>永春县桂洋镇暗坑水库工程</t>
  </si>
  <si>
    <t>暗坑水库工程坝址位于桂洋镇暗坑溪上，项目用地总面积：270.22亩，坝址上集雨面12.6km2，水库为年调节的小(一)型水库，主要工程任务为供水和灌溉，总库容为270万m3，挡水建筑物为混凝士砌石重力坝，坝顶171.0m，最大坝高49.7m</t>
  </si>
  <si>
    <t>上半年完成施工图设计、环评、用地报批等前期手续；三季度开工建设；四季度基础建设</t>
  </si>
  <si>
    <t>永春绿工坊农业开发项目</t>
  </si>
  <si>
    <t>设施用地面积13亩，建设绿工坊农业研究园，建筑面积5000平方米，主要用于微生物有机肥研究、仓储、销售；土壤安全研究、高山蔬菜安全检测、蔬菜清洗包装、销售等农业开发项目</t>
  </si>
  <si>
    <t>一季度申请报批用地手续及征地工作；二季度开始建设项目园区；三季度完成园区建设；四季度部分投产</t>
  </si>
  <si>
    <t>永春绿工坊农业开发有限公司</t>
  </si>
  <si>
    <t>呈祥乡西村村和倔粮食基地</t>
  </si>
  <si>
    <t>对包括西村村、东溪村等共计1300亩田地进行整治，配套建设农田灌溉、农田道路等基础设施</t>
  </si>
  <si>
    <t>一季度开展测量、设计、预算、招投标等前期工作；二季度完成土地流转，农业基础设施建设；三季度完成水利设施、道路、田间设施建设；四季度完工</t>
  </si>
  <si>
    <t>锦绣黄桃种植项目</t>
  </si>
  <si>
    <t>流转120亩土地种植锦绣黄桃，并配套新建水利灌溉设施、水泥路等基础设施，预计年产黄桃200吨以上</t>
  </si>
  <si>
    <t>一季度完成项目设计、立项、环评；二季度完成项目土地平整及开工建设；三季度完成项目建设；四季度投产</t>
  </si>
  <si>
    <t>福建省永春臻品果业有限公司</t>
  </si>
  <si>
    <t>永春县蓬壶镇桃溪流域生态廊道可持续发展工程</t>
  </si>
  <si>
    <t>建设生态步道4.9km、生态护岸4.4km、生态隔离带1平方公里、垃圾收运20吨/日、污水管网6.1km</t>
  </si>
  <si>
    <t>一季度完成初设；二季度完成招投标并开工；下半年完成工程量60%</t>
  </si>
  <si>
    <t>姚氏香料林业项目</t>
  </si>
  <si>
    <t>种植沉香、奇楠等香料植物500亩</t>
  </si>
  <si>
    <t>上半年完成土地流转、土地平整；下半年完成香料植物种植、投产</t>
  </si>
  <si>
    <t>永春县姚氏香料种植有限公司</t>
  </si>
  <si>
    <t>归朴园农业旅游建设项目</t>
  </si>
  <si>
    <t>建设农用设施厂房4500平方米，种植叙柑、沃柑等新型水果250亩，发展现代观光旅游农业</t>
  </si>
  <si>
    <t>一季度完成农用设施厂房建设；二、三季度完成叙柑、沃柑种植、投产</t>
  </si>
  <si>
    <t>福建归朴园农业旅游发展有限公司</t>
  </si>
  <si>
    <t>达埔镇水流域水质提升工程</t>
  </si>
  <si>
    <t>包括达埔镇沿溪农村生活污水治理项目和达埔镇桃溪支流（新琼、延清）安全生态水系建设项目、岩峰村生活污水处理工程三个子项目。达埔镇沿溪农村生活污水治理项目建设达理、金星等8个村的污水处理设施；达埔镇桃溪支流（新琼、延清）安全生态水系建设项目两个项目建设“一廊·三段·多节点”的总体布局，通过亲水景观节点、滨水步道及休闲广场设计、观景亭廊来满足亲水需要；岩峰村生活污水处理工程项目用地面积961平方米，新建永春县达埔镇岩峰村农村生活污水处理工程及配套管网，处理规模350m3/d，配套管网约6公里</t>
  </si>
  <si>
    <t>一季度生态水系和4村9站农村污水处理设施开工建设；二季度进行生态水系和4村9站农村污水处理设施建设；三季度项目竣工</t>
  </si>
  <si>
    <t>农裕农业物联网产业园</t>
  </si>
  <si>
    <t>流转农业用地440亩，种植各类特色果蔬，打造集农业生物科技示范区、农具农事体验区、乡村休闲游乐区、山地观光漫游区等于一体的农业旅游基地，促进农业与第三产业有机融合</t>
  </si>
  <si>
    <t>一季度土地流转，平整；二、三、四季度特色果蔬种植、投产</t>
  </si>
  <si>
    <t>福建省农裕农业科技有限公司</t>
  </si>
  <si>
    <t>万春寨农业科技项目</t>
  </si>
  <si>
    <t>石鼓镇卿园村</t>
  </si>
  <si>
    <t>流转土地200亩，用于建设现代化农业种植基地，种植各类名优水果等休闲农业观光基地</t>
  </si>
  <si>
    <t>一季度办理土地流转手续；二季度场部装修、果园整理和果树幼苗种植；三季度场部装修和果园整理，以及水利设施建设；四季度园区道路提升</t>
  </si>
  <si>
    <t>福建万春寨农业科技有限公司</t>
  </si>
  <si>
    <t>鳯云科技现代农业产业园建设项目</t>
  </si>
  <si>
    <t>石鼓镇凤美村</t>
  </si>
  <si>
    <t>流转土地1200亩，建设工房一栋，建筑面积约800平方米，建设大棚约20亩，购置凿式松土机、割草机、风干机、油锯、滴灌设备等机械，用于种植生产杜仲、黄花金桂、台湾榕、一条筋等中草药及种植杉木</t>
  </si>
  <si>
    <t>一季度办理土地流转手续；二季度果园整理和果树、林木幼苗种植；三季度果园、林地整理，以及水利设施建设；四季度园区道路整理</t>
  </si>
  <si>
    <t>福建省永春鳯云科技有限公司</t>
  </si>
  <si>
    <t>上沙岭花果世界</t>
  </si>
  <si>
    <t>建设园区机耕路22公里，引进芦柑新品种10种试种示范园，通过抖音等新媒体进一步打造芦柑品牌，土壤生态环境提升工程，柑桔不动土栽培管理技术，数字农业，5G农业智慧园，建设厂房1000平方米，安装果汁生产设备2套，铺设石布道7公里，建设大巴停车场、柑桔博览园、旅游公厕、科普研学基地，安装休闲娱乐设备，花化彩化660亩，建成四季柑桔观光园1600亩建设柑橘产业研讨中心、柑橘品种试验基地，联合全县柑橘种植户建立柑橘产业联合体</t>
  </si>
  <si>
    <t>一季度建设大巴停车场和旅游公厕1座，引进芦柑新品种5种试种示范园；二、三季度建设数字农业，5G农业智慧园1350亩，建设厂房500平方米，安装果汁生产设备1套，铺设石布道3.5公里；四季度建设园区机耕路5公里、柑桔博览园、科普研学基地，花化彩化330亩，建成四季柑桔观光园1300亩建设柑橘产业研讨中心、柑橘品种试验基地</t>
  </si>
  <si>
    <t>福建上沙岭农业开发有限公司</t>
  </si>
  <si>
    <t>金线莲石斛生产基地</t>
  </si>
  <si>
    <t>新建钢结构组培厂房2600平方米，建设可研中心和无菌组培室，建设瓶苗培养室温床1万多平方米，扩建年产370万瓶金线莲铁皮石斛生产线</t>
  </si>
  <si>
    <t>上半年进行炼苗大棚建设；下半年进行组培车间建设并投产</t>
  </si>
  <si>
    <t>泉州市润欣生物科技有限公司</t>
  </si>
  <si>
    <t>桃溪渡口农业科技开发项目</t>
  </si>
  <si>
    <t>流转用地50亩，总建筑面积1460平方米，购置茶叶机械，建设茶叶深加工研发生产线（茶多酚等成分提取）及科研所，预计达产后产值500万元</t>
  </si>
  <si>
    <t>一季度进行厂房基础设施建设；二、三季度进行厂房主体建设；四季度进行设备安装调试并试投产</t>
  </si>
  <si>
    <t>福建桃溪渡口农业科技开发有限公司</t>
  </si>
  <si>
    <t>永春县桃溪（东关段）安全生态水系项目</t>
  </si>
  <si>
    <t>生态清淤、清杂清障，建设生态护岸0.759km；建设休闲游园节点420㎡，依托现有空地建设休闲游园设置休憩长廊，停车位等。建设水文化公园游赏节点615㎡，节点位于黄乾溪，对原有榕树公园进行景观提升增加水文化长廊、小品、安全生态水系标识等设施</t>
  </si>
  <si>
    <t>一季度完成项目前期工程，设计及招投标工作；二、三季度完成漫道建设及节点工程建设；四季度完成工程扫尾工作及分部验收</t>
  </si>
  <si>
    <t>永春县海峡花卉文旅产业园项目</t>
  </si>
  <si>
    <t>项目分二期建设，流转土地约200亩。一期80亩，建设约2万平方米的生产大棚、1个物流冷链仓储、1个交易接待中心及其他基础设施；二期120亩，建设约1.6万平方米的生产大棚以及其他基础设施建设</t>
  </si>
  <si>
    <t>二期120亩大棚建设。一季度完成土地平整、基础建设；二、三季度建设生产大棚；四季度购置安装生产设备、企业入驻，投产</t>
  </si>
  <si>
    <t>有关入驻企业</t>
  </si>
  <si>
    <t>王超万</t>
  </si>
  <si>
    <t>永春芦柑发展史馆</t>
  </si>
  <si>
    <t>总建筑面积5680平方米，占地面积3.411亩，建成后用于推介永春芦柑发展史与种植过程，并作为种植研学基地</t>
  </si>
  <si>
    <t>一季度办理规划许可证、施工许可证；二季度基础设施建设；三季度芦柑史馆主体建设；四季度完成芦柑史馆主体建设并投用</t>
  </si>
  <si>
    <t>福建省永春聚富果品有限公司</t>
  </si>
  <si>
    <t>桃美农业种植及研学一体项目</t>
  </si>
  <si>
    <t>流转租用土地300亩，用于种植蔬菜等农产品，并结合农产品种植开发研学产品</t>
  </si>
  <si>
    <t>一季前期工作；二、三季度施工；四季度完工</t>
  </si>
  <si>
    <t>福建印石山农业开发有限公司</t>
  </si>
  <si>
    <t>永春碧卿国有林场林业技术研发中心项目</t>
  </si>
  <si>
    <t>项目占地面积515.10㎡，建筑面积4905.24㎡。其中地上建筑面积4478.12㎡，地下建筑面积427.12㎡。地上九层、地下一层。建设内容包括单体土建工程、单体安装工程、大门、围墙、场地硬化、室外管网、照明、绿化工程等室外配套工程</t>
  </si>
  <si>
    <t>一季度开工建设；二季度建设土建工程；三季度土建和安装工程；四季度完成配套工程并竣工</t>
  </si>
  <si>
    <t>福建省永春碧卿国有林场</t>
  </si>
  <si>
    <t>新增</t>
  </si>
  <si>
    <t>外山乡清新流域—防洪治理工程</t>
  </si>
  <si>
    <t>对云河谷国家水利风景区进行提升，建设亲水平台2处、水氧研学基地、生态护岸1.5公里、新建人行桥2座、河道整治4公里；大墘溪河道综合整治2.5公里，建设护岸1.6公里；外山溪河道综合整治3.3公里，建设护岸4公里；外山溪支流河道综合整治1公里，建设护岸0.5公里；云峰村下围山围塘和草洋村钱洋山围塘综合整治</t>
  </si>
  <si>
    <t>一季度完成亲水平台、水氧研学基地、生态护岸1.5公里；二季度河道整治2.35公里；三季度完成云峰村下围山围塘并完工验收；四季度建设堤岸护栏、防汛道路等</t>
  </si>
  <si>
    <t>永春县种质资源圃建设项目</t>
  </si>
  <si>
    <t>①永春县柑桔种质资源圃建设项目大力实施柑桔种业创新与产业化工程，解决种业“卡脖子”问题，柑桔种质资源圃150亩，新建每栋2100平方米的大棚9栋，大棚内新建排水沟1公里并在上面铺设盖面透水砖1公里，新建一段围墙400米，年培育无病柑桔苗木100万株，收集引进柑桔品种2500份，建成华东南最大的柑桔种质资源库，有效保障柑桔产业种质资源高质量发展；②永春县茶树良种苗木繁育基地建设建设茶树良种苗圃140亩；③永春县茶树种质资源圃建设项目建立茶树种质资源圃50亩，收集永春佛手、水仙、铁观音等适制乌龙茶品种为主的茶叶优良品种200份4）茶树种质资源保护提升项目修建狮峰岩永春佛手茶树种质资源保护区园中步道；建设溪西村闽南水仙茶树种质资源保护区道路、水利等基础设施和茶文化展示馆</t>
  </si>
  <si>
    <t>一季度项目设计，土地平整；二季度建设柑桔种质资源圃，新建大棚；三季度新建围墙，排水沟；四季度一期工程完工</t>
  </si>
  <si>
    <t>福建省永春农垦发展有限公司、福建省永春绿源柑桔苗木繁育场</t>
  </si>
  <si>
    <t>农业农村局</t>
  </si>
  <si>
    <t>林下经济重点县建设项目</t>
  </si>
  <si>
    <t>永春县</t>
  </si>
  <si>
    <t>林下套种中草药、香料植物、蜜源植物等5000亩，林蜂养殖10000箱；购置茶油、蜂蜜、竹笋等深加工设备；提升森林旅游景区面积3000亩、森林康养基地配套设施建设3处等森林景观利用</t>
  </si>
  <si>
    <t>上半年前期土地流转，进行中草药、香料植物、蜜源植物种植2500亩，林蜂养殖5000箱，提升森林旅游景区面积1500亩、森林康养基地配套设施建设2处；下半年购置林产品采集加工设施设备</t>
  </si>
  <si>
    <t>各乡镇、各经营主体</t>
  </si>
  <si>
    <t>林业局</t>
  </si>
  <si>
    <t>永春县马跳水库及供水工程</t>
  </si>
  <si>
    <t>锦斗镇  呈祥乡 蓬壶镇</t>
  </si>
  <si>
    <t>建设总库容1010万立方米中型水库，及输水工程、净水厂工程、配水工程，供水总规模设计5万吨/天</t>
  </si>
  <si>
    <t>2020-2024</t>
  </si>
  <si>
    <t>一季度大坝主体完成至75%，输水工程完成至20%；二季度大坝主体完成至90%，输水工程完成至30%；三季度大坝主体完成至95%，输水工程完成至40%；四季度大坝主体完工，输水工程完成至60%</t>
  </si>
  <si>
    <t>福建省马跳水库开发有限公司</t>
  </si>
  <si>
    <t>水利局</t>
  </si>
  <si>
    <t>永春县水系连通及水美乡村建设项目</t>
  </si>
  <si>
    <t>各有关乡镇</t>
  </si>
  <si>
    <t>综合治理河道55km</t>
  </si>
  <si>
    <t>一季度进行水工部分建设；二季度工程完工；三季度完工验收；四季度迎接水利部终期评估</t>
  </si>
  <si>
    <t>永春县桃溪水利建设发展有限责任公司</t>
  </si>
  <si>
    <t>四</t>
  </si>
  <si>
    <t>交通项目：5个</t>
  </si>
  <si>
    <t>国省干线横七线（G356）永春石鼓卿园至达埔前峰段公路工程</t>
  </si>
  <si>
    <t>石鼓镇达埔镇</t>
  </si>
  <si>
    <t>路线主线全长16.484公里，采用二级公路标准建设，设计速度60公里/小时，路基宽度43米（部分路段28米），双向六车道，两侧设慢行道，沥青混凝土路面</t>
  </si>
  <si>
    <t>一季度路基完成至10%、桥涵完成至11%、隧道完成至25%；二季度路基完成至20%、桥涵完成至22%、隧道完成至50%；三季度路基完成至30%、桥涵完成至33%、路面完成至15%、交安完成至5%、路灯完成至5%；四季度路基完成至40%、桥涵完成至44%、路面完成至30%、交安完成至10%、路灯完成至10%</t>
  </si>
  <si>
    <t>泉州闽路通兴交通投资有限公司</t>
  </si>
  <si>
    <t>交通运输局</t>
  </si>
  <si>
    <t>泉南国家高速公路改扩建新增永春锦斗出入口及接线工程</t>
  </si>
  <si>
    <t>互通主线长0.81公里，匝道总长1.88公里,新建收费站1处。互通主线设计速度80公里/小时，互通匝道设计速度40公里/小时，单向单车道宽9.0米、双向双车道宽16.5米；互通接线接入县道X315(原省道S203)，长度约0.19公里，采用二级公路标准建设，双向双车道，路基宽度10米，设计速度40公里/小时</t>
  </si>
  <si>
    <t>一季度完成项目招投标；二季度完成项目部驻地建设、开工建设；三季度完成场地清表、20%桥梁桩基；四季度完成25%桥梁桩基</t>
  </si>
  <si>
    <t>永春县通兴建设发展有限公司</t>
  </si>
  <si>
    <t>四好农村路网建设工程包</t>
  </si>
  <si>
    <t>各乡镇</t>
  </si>
  <si>
    <t>计划完成农村公路新改建30公里、危桥改造3座、安保30公里、养护专项工程50公里</t>
  </si>
  <si>
    <t>一季度下达建设计划，进行施工图设计；二季度施工图设计、项目招投标；三季度完成农村公路改造15公里、危桥1座、安全生命防护工程15公里、养护专项30公里；四季度完成年度建设任务</t>
  </si>
  <si>
    <t>交通运输局
各乡镇</t>
  </si>
  <si>
    <t>泉南国家高速公路永春互通至汤城枢纽段及沙厦国家高速公路德化至汤城枢纽段改扩建</t>
  </si>
  <si>
    <t>泉南国家高速公路永春互通至汤城枢纽段改扩建工程该路段起点位于泉南线泉州市永春县境内永春互通，终点位于泉州市永春县境内蓬壶镇汤城枢纽互通，全长约21.685公里。沙厦国家高速公路德化至汤城汤城枢纽段改扩建工程德化至苏坑段约3.243公里完全利用既有高速公路，苏坑至汤城枢纽段约6.265公里利用既有双向四车道高速公路改建高速公路左幅（双车道上行线）作为改扩建上行线，新建双车道约11.775公里作为下行线。主线在永春、磻溪(枢纽)、达埔、岩峰(枢纽)、蓬壶(含U型转弯匝道)、汤城(枢纽)6处设置互通式立交，其中新增达埔互通式立交1处，改扩建互通式立交5处；新建达埔收费站1处，改扩建达埔服务区、永春收费站各1处</t>
  </si>
  <si>
    <t>2020-2023</t>
  </si>
  <si>
    <t>路基工程计划完成剩下5%，桥梁工程计划完成剩下15%，隧道工程计划完成剩下13%，路面工程计划完成剩下75%，达埔服务区计划完成100%，机电计划完成100%，年底完成通车</t>
  </si>
  <si>
    <t>泉州达顺高速公路建设有限公司</t>
  </si>
  <si>
    <t>福建省泉州白濑水利枢纽工程公路迁移复建工程C标段（省道S217永春段、Y141、Y141大谭尾线）</t>
  </si>
  <si>
    <t>项目总里程2.2公里，其中主线S217里程1.571公里，按二级公路标准设计，设计速度为40公里/小时，全线采用双向两车道，路基宽度12米，路面宽7米，砼路面，其中大桥375米/2座。支线Y141、Y141大谭尾线合计0.625公里</t>
  </si>
  <si>
    <t>一季度完成项目部、监理驻地办、拌和站等场地建设，完成土地征用、清表，桥梁桩基进场施工；二、三季度完成路基清表，进行涵洞、挡土墙、桥梁桩基施工；四季度完成涵洞、挡土墙、桥梁桩基工程施工，进行路基平整工作</t>
  </si>
  <si>
    <t>交通运输局
横口乡</t>
  </si>
  <si>
    <t>五</t>
  </si>
  <si>
    <t>能源项目：7个</t>
  </si>
  <si>
    <t>福建双恒集团光伏发电项目</t>
  </si>
  <si>
    <t>建设装机容量为1000KW的光伏发电站，2000片光伏板、10台光伏逆变器整合厂区内可利用屋顶、建筑外立面，购置光伏发电设备进行安装改造，安装面积达3万平方米，预计装机容量5兆瓦</t>
  </si>
  <si>
    <t>一季度完成房屋屋顶租赁，光伏板、光伏发电站、逆变器等设备购买；二季度完成光伏板、光伏发电站、逆变器等安装，三季度设备调试；四季度投产</t>
  </si>
  <si>
    <t>福建省泉州双恒集团有限公司</t>
  </si>
  <si>
    <t>福建省永春压缩空气储能电站项目</t>
  </si>
  <si>
    <t>项目计划分为三期建设，其中一期项目占地约300亩，总投资预计约18亿元，储气硐库位于天湖山能源含春煤矿矿区（距离565工业广场约5km），一期建设1套300MW/1800MWh绝热非补燃型压缩空气储能电站，规划容量为2套300MW/1800MWh绝热非补燃型压缩空气储能电站，并留有扩建条件</t>
  </si>
  <si>
    <t>2023-2032</t>
  </si>
  <si>
    <t>一季度进行项目立项；二季度进行规划设计、预算；三季度进行项目招投标；四季度进行煤矿巷道建设</t>
  </si>
  <si>
    <t>福建省石狮热电有限责任公司</t>
  </si>
  <si>
    <t>美克生新能源项目</t>
  </si>
  <si>
    <t>利用工业区企业厂房顶棚4.62万平方米，进行光伏发电等新能源项目建设，建成后发电装机容量约8MW</t>
  </si>
  <si>
    <t>一季度规划设计；二季度开工建设；三季度竣工验收</t>
  </si>
  <si>
    <t>福建永春美克生新能源有限公司</t>
  </si>
  <si>
    <t>佰盛利新能源项目</t>
  </si>
  <si>
    <t>利用闲置楼房顶棚2.57万平方米，进行光伏发电等新能源项目建设，建成后发电装机容量约4MW</t>
  </si>
  <si>
    <t>一季度规划设计；二季度开工建设；三季度民户屋顶建设竣工验收</t>
  </si>
  <si>
    <t>永春佰盛利新能源有限公司</t>
  </si>
  <si>
    <t>35千伏及以上输变电项目</t>
  </si>
  <si>
    <t>新建济川输变电工程、新建西昌-一都110kV等线路工程、异地重建横口（云贵）变，预计完成新建变电容量13.26万千伏安，线路长度181.01公里</t>
  </si>
  <si>
    <t>一季度开展35千伏及以上输变电项目相应开工手续；二季度开工西昌-一都110kV线路工程、开工云贵变输变电工程；三季度投产坑口-横口线路工程；四季度开工建设济川变输变电工程</t>
  </si>
  <si>
    <t>国网永春供电公司</t>
  </si>
  <si>
    <t>供电公司</t>
  </si>
  <si>
    <t>福建北部向南部新增输电通道（福州-厦门）工程永春段</t>
  </si>
  <si>
    <t>玉斗镇 桂洋镇 锦斗镇</t>
  </si>
  <si>
    <t>永春段线路总长2×19.0km，途经桂洋、锦斗、玉斗等3个乡镇，共有塔基71基，占用林地约3.6914公顷（约55亩），涉及拆迁房屋约2510.8平方米，土地征收约57亩，项目压覆探矿权区1处，即观音山矿区铅锌矿地质普查</t>
  </si>
  <si>
    <t>上半年完成塔基施工；下半年架线、完工</t>
  </si>
  <si>
    <t>国网福建电力公司</t>
  </si>
  <si>
    <t>华能泉州永春县光伏发电项目</t>
  </si>
  <si>
    <t>工业园区达埔镇</t>
  </si>
  <si>
    <t>利用永春县工业园区、达埔镇现有工商业屋顶、党政机关、学校、医院、标准化园区等建设600MW屋顶分布式光伏项目项目购置420Wp、450Wp、540Wp、545Wp、550Wp光伏组件等设备；220V，380V，10kV，35kV并网柜；0.7kW至320kW逆变器；高低压电缆；250kVA至6300kVA箱式变压器等</t>
  </si>
  <si>
    <t>2023-2028</t>
  </si>
  <si>
    <t>一季度完成试点园区厂房屋顶分布式光伏建设；二、三季度完成部分乡镇新建厂房屋顶分布式光伏建设</t>
  </si>
  <si>
    <t>华能（福建）能源开发有限公司</t>
  </si>
  <si>
    <t>工业园区管委会  达埔镇</t>
  </si>
  <si>
    <t>六</t>
  </si>
  <si>
    <t>社会事业项目：17个</t>
  </si>
  <si>
    <t>桂洋医养综合体服务项目</t>
  </si>
  <si>
    <t>总建筑面积8000平方米。建设集优质医疗、高品质颐养服务和高端消费医疗于一体的医养综合体。建设两栋养老中心；建设一栋综合楼，1层建设偏远乡镇急救站，打造桂洋“黄金救治圈”；2-5层引进专业投资运营机构，打造集医疗中心、特色康复中心、养老养生研究中心、体检中心、中医医疗馆、美容中心等医养综合体，为群众提供医疗诊断、康复护理、精神慰藉、生活照料、文化娱乐等一站式服务；建设室外活动场地、道路工程、排水工程、美化绿化及附属工程等</t>
  </si>
  <si>
    <t>一季度完成控制性详细规划、设计规划等前期手续；二季度土地平整，建设地基；三季度主体建设；四季度完成主体建设</t>
  </si>
  <si>
    <t>金沙环境品质提升项目</t>
  </si>
  <si>
    <t>对金沙溪水流域两岸1公里进行景观绿化和配套设施综合提升；金沙环村公路硬化1公里；建设网红篮球场、气排球场、掷球场、口袋公园、水保公园，改造金沙小学、金沙大礼堂等设施项目丰富居民精神文化生活，提升居民群众幸福感；打造数字金沙，建设智治村庄，打造乡村数字化管理平台，为村级乡村治理赋能</t>
  </si>
  <si>
    <t>一季度进行前期手续办理及规划设计，动工建设；二季度完成金沙大礼堂、网红篮球场，完成数字金沙、口袋公园规划设计；三季度完成金沙小学改造、公路硬化、景观配套提升；四季度完成项目建设，投用</t>
  </si>
  <si>
    <t>永春县桂洋镇金沙村村民委员会</t>
  </si>
  <si>
    <t>永春县公办幼儿园改建项目（呈祥中心幼儿园）</t>
  </si>
  <si>
    <t>位于呈祥乡西村村，设置9个班，用地面积4460平方米，建筑面积3541平方米，可容纳幼儿270人</t>
  </si>
  <si>
    <t>一季度进行征地工作；二季度完成征地工作；三季度进行用地手续报批工作及施工进场准备工作；四季度进行教学楼、食堂等基础设施建设工作</t>
  </si>
  <si>
    <t>永春县呈祥中心小学</t>
  </si>
  <si>
    <t>基础教育配套设施提质工程</t>
  </si>
  <si>
    <t>永春县仙岭小学项目用地面积2121平方米、总建筑面积4000平方米；永春三中教学综合楼用地面积695平方米，总建筑面积3365平方米，5层框架结构，并配套附属工程和设备设施</t>
  </si>
  <si>
    <t>一季度仙岭小学开工；二季度主体完工；三季度竣工。三中教学综合楼一季度地勘、施工图设计、工程预算审核；二季度开工，完成工程量的10%；三季度完成至10%；四季度完成至30%</t>
  </si>
  <si>
    <t>达埔镇教育提升项目</t>
  </si>
  <si>
    <t>新建汉口小学、达埔中心小学、达埔中学教学楼</t>
  </si>
  <si>
    <t>一季度完成汉口小学较小楼建设；二季度完成达埔中心小学、汉口小学立项等前期手续办理；三季度完成达埔中心小学、汉口小学旧教学楼拆除；四季度完成达埔中心小学、汉口小学教学楼建设</t>
  </si>
  <si>
    <t>永春二中教学综合楼</t>
  </si>
  <si>
    <t>占地面积1297.9平方，总建筑面积3655.65平方米，计划总投资1500万元含综合报告厅、各学科教研室、档案室等，框架结构，配套附属工程（包括消防水池、硬化等及内部设施购置）</t>
  </si>
  <si>
    <t>一季度施工进场、开工建设；二季度完成地基建设；三季度主体建设；四季度主体建设</t>
  </si>
  <si>
    <t>福建省永春第二中学</t>
  </si>
  <si>
    <t>永春职专提质扩容工程</t>
  </si>
  <si>
    <t>项目用地面积6354平方米，总建筑面积10763.34平方米，建设1栋7层综合实训楼6315平方米，1栋7层学生宿舍楼4448.34平方米，包含实训教室、报告厅和学生宿舍，并配套建设水泵房、消防水池、绿化景观、室外场地等设施附属工程</t>
  </si>
  <si>
    <t>一季度宿舍楼主体建设，实训楼进行地基建设；二季度宿舍楼主体完工，实训楼主体建设；三季度宿舍楼实施室内外装修，实训楼主体建设；四季度完成宿舍楼装修，实训楼主体封顶</t>
  </si>
  <si>
    <t>福建省永春职业中专学校</t>
  </si>
  <si>
    <t>桃城镇桃溪社区区域性养老服务中心</t>
  </si>
  <si>
    <t>居家养老服务中心，占地面积681.25平方米，总建筑面积4303.31平方米,设有简易餐厅、厨房，娱乐场所，日间照料床位,健身器材等等</t>
  </si>
  <si>
    <t>一季度手续办理、地质勘探；二季度基础地基浇筑完成；三季度开始主体建设；四季度完成主体框架建设</t>
  </si>
  <si>
    <t>永春县桃城镇桃溪社区居民委员会</t>
  </si>
  <si>
    <t>桃城镇教育设施提升改造工程</t>
  </si>
  <si>
    <t>仓满幼儿园、仓满幼儿园新榜园分园、桃城镇第二中心幼儿园改造，改造内容包括活动室、寝室、卫生间、功能室、厨房、门房、大门、围墙、户外活动场地、立面、平改坡、屋面防水、墙壁粉刷、消防水池、水电、附属等改造工程，以及设施设备添置等；桃城实验小学、侨中、二中、第三实验小学信息化提升工程，包括添置教学触控一体机（智慧黑板），建设“5G+专递课堂”、电脑教室，添置计算机等设备，配置网络安全边界防护及日记保存设备等</t>
  </si>
  <si>
    <t>一季度进行进行规划设计等前期手续；二季度进行规划许可证办理及用地手续；三季度信息化提升工程动工建设；四季度完成三所幼儿园改造的施工许可证办理并开工建设</t>
  </si>
  <si>
    <t>智慧体育公园</t>
  </si>
  <si>
    <t>桃城镇南星社区</t>
  </si>
  <si>
    <t>规划补充建设5人制足球场1个、网球场1个、智能健身步道3公里（配建户外智能体侧仪），配建室外智能国民体质测试亭、智能健身驿站，配备二代智慧路径20件以上，建设体现智慧体育和体育文化元素的主题体育文化长廊（含奥运冠军宣传画廊）等</t>
  </si>
  <si>
    <t>一季度规划设计；二季度招投标开工建设；三季度完成篮球场、补充建设5人制足球场1个、网球场1个、智能健身步道3公里（配建户外智能体侧仪）；四季度完成轮滑场、羽毛球场、配建室外智能国民体质测试亭、智能健身驿站、配备二代智慧路径20件以上、建设主题体育文化长廊</t>
  </si>
  <si>
    <t>泉州市高级技工学校永春校区项目</t>
  </si>
  <si>
    <t>总建筑面积12.56万平方米，主要建设教学楼、实训用房、教学辅助用房、生活用房、架空层、室外运动场及地下室等，按102个教学班、5100名学生的规模建设</t>
  </si>
  <si>
    <t>一季度完成一期施工、监理招标，并开工建设；二季度完成主体施工，完成原有校舍修缮、消防、水电改造；三季度完成室外工程，并完成验收，交付使用；
四季度完成二期施工图设计及前期开工手续</t>
  </si>
  <si>
    <t>永春县人力资源和社会保障局      永春县大鹏城市建设发展有限责任公司（代建）</t>
  </si>
  <si>
    <t>人社局
城建集团     湖洋镇</t>
  </si>
  <si>
    <t>永春一中魁星校区（城西中学）</t>
  </si>
  <si>
    <t>建设60个班的完全中学，其中初中36班，高24班，容纳学生3000人；总建筑面积4.14万平方米。建设三栋教学楼、二栋实验楼、一栋综合楼、一栋图书综合楼、一栋体艺楼、一栋设备附属楼、一栋学生宿舍以及附属工程</t>
  </si>
  <si>
    <t>二期工程建设。一季度完成财审、招投标；二季度进行基础施工；三季度完成基础施工；四季度进行主体施工</t>
  </si>
  <si>
    <t>福建省永春文明中学</t>
  </si>
  <si>
    <t>教育局  石鼓镇</t>
  </si>
  <si>
    <t>永春县仰贤实验小学项目</t>
  </si>
  <si>
    <t>总建筑面积3.1万平方米，设置48个教学班，可容纳学生2160人。建设教学楼、综合主楼、教学综合楼、体艺馆、食堂、宿舍楼、门卫、300米环形跑道操场、篮球场等及其附属设施</t>
  </si>
  <si>
    <t>一季度完成招投标；二季度进行基础施工；三季度完成基础施工；四季度进行主体施工</t>
  </si>
  <si>
    <t>永春县仰贤实验小学</t>
  </si>
  <si>
    <t>教育局  五里街镇</t>
  </si>
  <si>
    <t>永春县化龙实验小学项目</t>
  </si>
  <si>
    <t>建筑面积2.5万平方米，规划设置36个教学班，配建200米环形运动场、校门围墙等基本附属配套设施，配置功能室，购置教学仪器设备</t>
  </si>
  <si>
    <t>一季度教学综合楼基础施工；二季度主体施工；三季度完成主体施工；四季度完成墙体砌砖，进行室内外装修</t>
  </si>
  <si>
    <t>永春县化龙实验小学</t>
  </si>
  <si>
    <t>教育局  桃城镇</t>
  </si>
  <si>
    <t>永春县医院管理信息化及应急设备提升工程</t>
  </si>
  <si>
    <t>建设120急救指挥调度系统、网络安全改造（含等保测评）、医院绩效考核系统等信息化能力提升项目，以及床旁血液净化机（CRRT）、呼吸机、监护仪等应急设备装置</t>
  </si>
  <si>
    <t>完成设备配置、调试、验收；完成信息化系统开发、调试、上线运行</t>
  </si>
  <si>
    <t>永春县医院</t>
  </si>
  <si>
    <t>卫健局</t>
  </si>
  <si>
    <t>永春县总医院蓬壶分院门诊综合楼项目</t>
  </si>
  <si>
    <t>总用地面积4.5亩，总建筑面积1万平方米建设的门诊综合楼按照各类功能区相对独立集中布置的原则，设置门诊、急诊、住院、手术室、药剂、医技、后勤等各类功能用房，床位数达120张，配套建设围墙、大门、停车场等</t>
  </si>
  <si>
    <t>一季度完成一层至四层内墙和地面装饰装修、负一层水电及装饰装修；二季度完成一层至四层内墙及地面、外墙装饰装修；三季度完成智能电器及设备安装；四季度完成景观园林工程，科室完成二次装修</t>
  </si>
  <si>
    <t>永春县蓬壶中心卫生院</t>
  </si>
  <si>
    <t>卫健局  蓬壶镇</t>
  </si>
  <si>
    <t>永春县医院达埔分院建设项目</t>
  </si>
  <si>
    <t>项目规划用地面积36亩，总建筑面积1.6万平方米，新建门诊住院综合楼、医技综合楼及后勤保障楼，按照各类功能区相对独立集中布置的原则，设置门诊、急诊、住院、药剂科、医技、公共卫生、后勤保障等各类功能用房，床位数200张，配套建设道路、停车场、绿化、污水处理、大门、围墙等设施</t>
  </si>
  <si>
    <t>一季度完成主体建设；二季度开展外墙装修及内部水电铺设；三季度完成外墙装修及内部水电铺设，开始附属工程建设；四季度完成附属工程建设</t>
  </si>
  <si>
    <t>永春县达埔卫生院</t>
  </si>
  <si>
    <t>卫健局
达埔镇</t>
  </si>
  <si>
    <t>七</t>
  </si>
  <si>
    <t>城乡建设和生态环保项目：33个</t>
  </si>
  <si>
    <t>泉州九龙江流域山水林田湖草沙一体化保护和修复工程(永春县天湖山)（一期）</t>
  </si>
  <si>
    <t>治理总面积2480.58亩，计1.653720平方公里。恢复林地面积1667.29亩，计111万平方米；恢复耕地面积314.80亩，计21万平方米；恢复园地面积498.50亩，计33万平方米；修建大小排水沟58.3公里；修建挡土墙9168立方米；修建水泥道路12.2公里；河道清淤7.5公里</t>
  </si>
  <si>
    <t>一季度累计完成林地约520亩、耕地约72亩、园地约120亩治理；二季度累计完成林地约920亩、耕地约180亩、园地约260亩治理；三季度累计完成林地约1420亩、耕地约270亩、园地约390亩治理；四季度累计完成林地治理约1667.29亩、耕地治理约314.8亩、园地治理约498.50亩</t>
  </si>
  <si>
    <t>壶南商住小区</t>
  </si>
  <si>
    <t>用地面积约10.5亩，总建筑面积约5.5万平方米</t>
  </si>
  <si>
    <t>一季度完成土地招拍挂；二季度进行前期手续办理并开工建设；三季度进行主体建设；四季度封顶</t>
  </si>
  <si>
    <t>蓬壶镇（筹建）</t>
  </si>
  <si>
    <t>鹏溪商住小区</t>
  </si>
  <si>
    <t>用地面积约3.6亩，总建筑面积约1.8万平方米</t>
  </si>
  <si>
    <t>横七线达埔安置区项目</t>
  </si>
  <si>
    <t>建设楚安、金星、岩峰、东园、达理5个安置区的基础设施，总用地面积3.1万平方米</t>
  </si>
  <si>
    <t>一季度完成楚安、金星安置区基础设施建设；二季度完成岩峰安置区基础设施建设</t>
  </si>
  <si>
    <t>泉南高速扩容安置区基础设施建设项目</t>
  </si>
  <si>
    <t>建设洑溪、东园村、达德村、新琼村、光烈村5个安置区的基础设施，总用地面积30.84亩</t>
  </si>
  <si>
    <t>一季度完成达德、洑溪安置区农转用和个建手续报批；二季度完成达德、洑溪安置区土石方平整招标，进行基础建设；三季度完成达德、洑溪安置区基础建设</t>
  </si>
  <si>
    <t>吾西农村住宅示范小区建设项目</t>
  </si>
  <si>
    <t>新建新闽派民居和1栋社区民俗文化活动中心以及相关配套设施，总建筑面积1.48万平方米</t>
  </si>
  <si>
    <t>2021-2025</t>
  </si>
  <si>
    <t>一季度完善一期配套设施建设；二季度建设2幢示范农房；三季度建设2幢示范农房；四季度建设1幢示范农房，建设二期配套基础设施及景观</t>
  </si>
  <si>
    <t>厦沙高速扩容吾峰安置小区</t>
  </si>
  <si>
    <t>建设安置小区道路及配套设施，建设安置房安置26户</t>
  </si>
  <si>
    <t>一季度启动五通一平工作及完善周边附属设施；二季度完成五通一平工作；三季度进行景观绿化及配套设施建设；四季度进行安置房建设、完工</t>
  </si>
  <si>
    <t>五里街吾边村集中住宅小区项目</t>
  </si>
  <si>
    <t>用地约20亩，总建筑面积约1.4万平方米</t>
  </si>
  <si>
    <t>一季度施工图设计；二季度招投标、开工建设；三季度基础施工；四季度主体工程建设</t>
  </si>
  <si>
    <t>永春县五里街镇吾边村村民委员会</t>
  </si>
  <si>
    <t>永春碧桂园一期整治工程</t>
  </si>
  <si>
    <t>对一期部分楼幢进行整治，总建筑面积7.45万平方米，其中计容面积7.06万平方米</t>
  </si>
  <si>
    <t>一季度旧房拆除；二季度基础建设；三季度主体建设；四季度主体建设</t>
  </si>
  <si>
    <t>永春碧桂园房地产开发有限公司</t>
  </si>
  <si>
    <t>美岭新榜园</t>
  </si>
  <si>
    <t>占地72亩，总建筑面积17.82万平方米，其中计容面积为13.95万平方米，项目建有12栋住宅，共1260套住房</t>
  </si>
  <si>
    <t>一季度小区地面绿化工程,项目竣工</t>
  </si>
  <si>
    <t>永春县桃城房地产开发有限公司</t>
  </si>
  <si>
    <t>东平镇偏远山区集中安置小区二期建设</t>
  </si>
  <si>
    <t>选址太山村，安置店上、云美、文峰等偏远山区的村民，拟建4栋80套住宅楼，建筑面积1.07万平方米，建设中心水景广场及建设广场建设，建设附属设施及配套绿化设施等</t>
  </si>
  <si>
    <t>一季度进行基础设施建设；二、三季度进行主体建设；四季度装修</t>
  </si>
  <si>
    <t>永春县东煌小城开发建设有限责任公司</t>
  </si>
  <si>
    <t>湖洋镇溪西村传统村落整治提升项目</t>
  </si>
  <si>
    <t>改建、修缮溪西村墩隆堂、墩安堂、墩兜堂、墩福堂、福山堂、龙光堂等传统建筑，配备完善的消防、防雷、监控设施，建设湖洋侨批馆、乡村文化馆、茶博物馆等文化展馆，新建公共卫生间1座，安装路牌、指示牌等小品设施</t>
  </si>
  <si>
    <t>一季度项目设计、征地、招投标；二季度开工；三季度全面施工；四季度完工</t>
  </si>
  <si>
    <t>永春县湖洋镇溪西村村民委员会</t>
  </si>
  <si>
    <t>永春县留安山东路道路工程</t>
  </si>
  <si>
    <t>道路长2.7km,起点留安大桥北桥头，由南向北，终点止于北环交叉口道路等级为城市主干路，规划红线宽36米，双向4车道，路面铺设沥青混凝土</t>
  </si>
  <si>
    <t>一季度安置房主体施工；二季度安置房封顶；三季度安置房外墙装修；四季度安置房内墙装修及配套建设，按安置房建设进度及回购合同拨付回购款</t>
  </si>
  <si>
    <t>永春县大鹏城市建设发展有限责任公司</t>
  </si>
  <si>
    <t>住建局</t>
  </si>
  <si>
    <t>永春县榜头小区</t>
  </si>
  <si>
    <t>总建筑面积10.67万平方米，建设7栋高层安置住宅，共651套。包含建设地下停车场、沿街商业店面、公共服务配套用房、小区配套设施等</t>
  </si>
  <si>
    <t>一季度室外配套、供电工程、主体装修；二季度室外配套、供电工程、主体装修基本完成；三季度室外配套、供电工程、主体装修扫尾工作；四季度完工</t>
  </si>
  <si>
    <t>恒大林溪郡</t>
  </si>
  <si>
    <t>用地面积 97.6亩，总建筑面积 19.2 万平方米，建设13栋住宅</t>
  </si>
  <si>
    <t>2018-2024</t>
  </si>
  <si>
    <t>一季度首一期11#楼、15-22#楼施工；二季度完成交楼任务</t>
  </si>
  <si>
    <t>泉州恒龙置业有限公司</t>
  </si>
  <si>
    <t>百宏上林苑</t>
  </si>
  <si>
    <t>石鼓镇桃联社区</t>
  </si>
  <si>
    <t>用地62.1亩，总建筑面积1.1万平方米主要建设11栋住宅、商业及配套设施用房</t>
  </si>
  <si>
    <t>一季度内外墙施工完成80%，室外景观施工完成30%；二季度内外墙施工完成，室外景观施工完成80；三季度项目收尾施工；四季度完工</t>
  </si>
  <si>
    <t>永春百宏房地产开发有限公司</t>
  </si>
  <si>
    <t>住建局  石鼓镇</t>
  </si>
  <si>
    <t>潘清忠</t>
  </si>
  <si>
    <t>建发·泊月小区</t>
  </si>
  <si>
    <t>用地面积81.2亩，总建筑面积：17.6万平方米，建设12栋高层住宅，包含建设地下停车场、沿街商业店面、物业管理用房及公共配套建筑等</t>
  </si>
  <si>
    <t>一季度屋面、外立面、室内、地下室完成90%，景观完成80%；二季度屋面、外立面、室内、地下室、景观完成100%；三季度完工</t>
  </si>
  <si>
    <t>泉州兆源置业有限公司</t>
  </si>
  <si>
    <t>中骏·雍璟小区</t>
  </si>
  <si>
    <t>用地面积105亩；总建筑面积约24.01万平方米，拟建设18幢17层至27层的高层住宅楼，3幢商业裙楼</t>
  </si>
  <si>
    <t>一季度四期安置房内装修施工，人防、消防、市政配套施工、室外景观施工；二季度四期竣工验收；三季度四期竣工交付；四季度三期竣工</t>
  </si>
  <si>
    <t>永春骏瑞房地产开发有限公司</t>
  </si>
  <si>
    <t>百宏悦璟</t>
  </si>
  <si>
    <t>用地22.8亩，总建筑面积5.1万平方米，其中计容面积37970平方米，不计容面积13089.65平方米，建设2幢17层高层住宅，4幢18层高层住宅、商业及配套设施用房</t>
  </si>
  <si>
    <t>一季度主体结构施工完成60%；二季度主体结构施工完成；三季度内外墙砌筑完成；四季度内外墙粉刷完成50%</t>
  </si>
  <si>
    <t>永春百丰房地产开发有限公司</t>
  </si>
  <si>
    <t>住建局   五里街镇</t>
  </si>
  <si>
    <t>富临和天下二期</t>
  </si>
  <si>
    <t>用地面积32.4亩，总建筑面积 7.2万平方米，建有10栋8-17层的多层、小高层高档社区</t>
  </si>
  <si>
    <t>一季度1#、7-11#楼落架完成，2、3、6#楼落架至3层，5#楼落架至15层；二季度室内外装修；三季度扫尾施工；四季度完工</t>
  </si>
  <si>
    <t>福建省兴宇房地产开发有限公司</t>
  </si>
  <si>
    <t>住建局  桃城镇</t>
  </si>
  <si>
    <t>公园壹号</t>
  </si>
  <si>
    <t>用地面积84.67亩、总建筑面积21.6万平方米，建设13栋高层住宅楼以及其他配套设施</t>
  </si>
  <si>
    <t>一季度B区完成1#、2#楼内部墙体粉刷、门窗安装、水电安装；二季度B区完成3#、5#、6#楼内部墙体粉刷、水电安装，外墙油漆；三季度B区完成3#、5#、6#楼门窗安装，室外管网、园林景观、地下室地坪漆施工，人防工程；四季度B区工程整体完工</t>
  </si>
  <si>
    <t>伟骏（福建）发展有限公司</t>
  </si>
  <si>
    <t>福邸新苑</t>
  </si>
  <si>
    <t>用地面积98.07亩，总建筑面积20万平方米，建设19幢17层高层住宅及附属配套幼儿园，幼儿园建筑面积：3801.46平方米，地上建筑面积164502.42平方米，商业面积1448.89平方米，住宅面积148566.65平方米，地下建筑面积39619.22平方米用于机动车停车库及其它设备用房</t>
  </si>
  <si>
    <t>一季度装饰工程施工A区（7#、8#、11#、12#、14#、15#、16#）、B区（4#、5#）D区（10#、18#、19#、20#）外墙面装修完成施工，内墙面及公共部分装饰装修完成；二、三季度A区B区D区消防工程、水电工程、电力工程、室外工程等配套完成；四季度C区（1#、2#、3#、6#、9#、13#、17#）外墙面装修完成施工，内墙面及公共部分装饰装修完成，福邸新苑附属工程逐步开展施工</t>
  </si>
  <si>
    <t>泉州福美房地产开发有限公司</t>
  </si>
  <si>
    <t>永春县桃源北路道路工程（四期）</t>
  </si>
  <si>
    <t>道路全长565.081米，设计时速50公里/小时，红线宽度32米，道路等级为城市主干道，主要建设内容未铺设沥青路面，配套建设人行道、给水、排水、排污、电力排管、路灯、绿化和附属交通设施等</t>
  </si>
  <si>
    <t>一季度路面施工；二季度人行道施工；三季度绿化等相关配套施工；四季度完工</t>
  </si>
  <si>
    <t>永春县城乡供水一体化项目</t>
  </si>
  <si>
    <t>规划新建及改扩建供水工程51处，总供水规模 19.72万m³/d。其中：千吨以上规模化供水工程16个，千吨-百吨供水工程29个，百吨以下集中式供水工程6个</t>
  </si>
  <si>
    <t>一季度完成年度子项目初步设计审批；二季度完成年度子项目施工图审查及招投标上网；三季度完成年度子项目招投标并开工建设；四季度年度子项目完工</t>
  </si>
  <si>
    <t>永春县自来水有限公司</t>
  </si>
  <si>
    <t>横七线石鼓安置区项目</t>
  </si>
  <si>
    <t>选址石鼓镇卿园村（该地块约30亩已报批），本次安置所需建设用地面积9333㎡（约14亩），1&lt;容积率&lt;2.3，建筑密度≤25%，限高80米，商业比例10%，计容建筑面积约2.15万㎡（其中住宅2.05万㎡、商业配套1000㎡、地下室6500㎡）</t>
  </si>
  <si>
    <t>一季度完成土地招拍挂；二季度项目进行规划设计，组织招投标并办理相关手续；三季度基础施工；四季度主体施工</t>
  </si>
  <si>
    <t>福建融升置业发展有限公司</t>
  </si>
  <si>
    <t>交通运输局     石鼓镇</t>
  </si>
  <si>
    <t>永春县生活垃圾焚烧发电项目</t>
  </si>
  <si>
    <t>永春县碧卿林场</t>
  </si>
  <si>
    <t>总规模为处理垃圾量670吨/天，其中一期生活垃圾处理规模400吨/天，建设1条垃圾焚烧线及10MW汽轮发电机组；二期生活垃圾处理规模200吨/天，建设1条垃圾焚烧线及5MW汽轮发电机组，配套建设渗滤液处理站、飞灰固化、炉渣处理和餐厨垃圾处理、大件废物拆解站等环卫设施</t>
  </si>
  <si>
    <t>一季度主厂房基础建设；二季度综合主厂房主体施工；三季度主厂房及设备基础施工；四季度完成主厂房及设备基础施工，部分设备安装</t>
  </si>
  <si>
    <t>永春县永源城市建设有限公司</t>
  </si>
  <si>
    <t>城建集团</t>
  </si>
  <si>
    <t>环卫设施建设</t>
  </si>
  <si>
    <t>永春县城区和永春县垃圾填埋场</t>
  </si>
  <si>
    <t>实施城区主干道保洁市场化运作；永春县垃圾填埋场渗滤液处理系统市场化运作</t>
  </si>
  <si>
    <t>2019-2024</t>
  </si>
  <si>
    <t>一季度完成城区主干道市场化保洁，完成垃圾填埋场渗滤液和地下导排水处理；二季度完成城区主干道市场化保洁，完成垃圾填埋场渗滤液和地下导排水处理；三季度完成城区主干道市场化保洁，完成垃圾填埋场渗滤液和地下导排水处理；四季度完成城区主干道市场化保洁，完成垃圾填埋场渗滤液和地下导排水处理</t>
  </si>
  <si>
    <t>永春县城市管理局</t>
  </si>
  <si>
    <t>城市管理局</t>
  </si>
  <si>
    <t>永春县供水管网改扩建工程（二期）</t>
  </si>
  <si>
    <t>城区6个乡镇镇区</t>
  </si>
  <si>
    <t>包括供水主干管改扩建、支管改造、一户一表改造、管网智能化管理平台建设等</t>
  </si>
  <si>
    <t>2018-2023</t>
  </si>
  <si>
    <t>一季度进行前期工作；二季度完成前期工作；三季度开工建设；四季度管道建设、完工</t>
  </si>
  <si>
    <t>永春县污水处理厂扩建配套管网三期工程（桃溪片区雨污分流改造工程）</t>
  </si>
  <si>
    <t>新建DN200-300污水管道约17.47公里，新建污水接户管约48.6公里</t>
  </si>
  <si>
    <t>2019-2023</t>
  </si>
  <si>
    <t>一季度完成招标工作；二季度开工建设；三季度管道建设；四季度管道建设、完工</t>
  </si>
  <si>
    <t>城乡建设品质提升建设项目</t>
  </si>
  <si>
    <t>桃城镇 五里街镇    石鼓镇 岵山镇</t>
  </si>
  <si>
    <t>对岵山高速出口至县政府景观提升，主要提升内容包括沿线的绿化景观提升、增加夜景灯光、道路修补、绿道提升等；对桃溪两岸楼体及沿线景观进行亮化提升；对八二三东路进行景观改造提升等</t>
  </si>
  <si>
    <t>一季度完成土建施工、设备安装并完工</t>
  </si>
  <si>
    <t>城西片区道路建设项目</t>
  </si>
  <si>
    <t>续建魁星路（桃源南路-永桃路），路线呈南北走向，北起现状桃源南路，南至规划永桃路，路线全长约288m，道路等级为城市支路，红线宽度24米，设计时速为30公里/小时，路面为沥青混凝土结构。本次主要建设内容为：道路、交通、排水、给水、照明、绿化（行道树）等专业工程。新建常丰路东起桃石路，西至石墨路。全长约294米，红线宽度15米，同步配套市政管网，道路为沥青混凝土路面</t>
  </si>
  <si>
    <t>一季度魁星路完成地下管网建设，常丰路完成招标工作；二季度魁星路完工，常丰路开始施工；三季度常丰路排水箱涵施工；四季度常丰路完成地下管网施工、完工</t>
  </si>
  <si>
    <t>城市管理局     石鼓镇</t>
  </si>
  <si>
    <t>永春县农村生活污水治理试点乡镇（岵山镇）试点项目</t>
  </si>
  <si>
    <t>涉及铺上村、茂霞村、铺下村、磻溪村、塘溪村5个村庄。建设内容主要为：新建干管管道约3289米，接户管约28537米，新建4座提升泵站和配套建设污水压力管约1019米</t>
  </si>
  <si>
    <t>一季度完成总工程量35%；二季度累计完成总工程量70%；三季度完成总工程量并竣工验收</t>
  </si>
  <si>
    <t>永春县桃溪水利建设发展有限责任公司      岵山镇</t>
  </si>
  <si>
    <t>永春生态环境局  岵山镇</t>
  </si>
  <si>
    <t>永春县农村生活污水治理整县推进项目</t>
  </si>
  <si>
    <t>跨乡镇</t>
  </si>
  <si>
    <t>在蓬壶镇、石鼓镇、外山乡、达埔镇、湖洋镇、岵山镇、五里街镇、桃城镇8个乡镇，33个行政村实施农村生活污水处理设施及配套管网建设任务。合计拟新建或改造污水处理设施10座，总设计规模450t/d。包括拟新建 A2O+人工湿地处理设施4座、A2O工艺处理设施 5 座；拟改造A2O+人工湿地处理设施 1 座；计划新建污水主管网126.861km，接户509.60km</t>
  </si>
  <si>
    <t>2023-2026</t>
  </si>
  <si>
    <t>在蓬壶镇壶中村、鹏溪村、壶南村、魁都村、汤城村、高峰村、美山村、仙岭村，石鼓镇半岭村，外山乡墘溪村和达埔镇达山村、岩峰村进行农村生活污水提升治理任务，共计划新建主管网约34.71公里，支管约140.52公里，生活污水处理设施9座。一季度完成施工图纸设计；二季度完成地勘及财审；三季度完成招投标；四季度开工建设</t>
  </si>
  <si>
    <t>永春县桃溪水利建设发展有限责任公司      有关乡镇</t>
  </si>
  <si>
    <t>永春生态环境局</t>
  </si>
  <si>
    <t>附件2</t>
  </si>
  <si>
    <t>永春县2023年预备重点项目一览表</t>
  </si>
  <si>
    <t>建设性质</t>
  </si>
  <si>
    <t>总计：50个</t>
  </si>
  <si>
    <t>工业项目：15个</t>
  </si>
  <si>
    <t>一都红粬文化研究中心项目</t>
  </si>
  <si>
    <t>预备</t>
  </si>
  <si>
    <t>主要建设科研综合楼、红粬规模化生产展示区,建设1.1万平方米红粬标准厂房，进行厂区道路硬化、厂区道路及水电通讯等配套设施建设。通过该项目的实施，着力打造全县最大的红粬科研中心、全县最大的老醋原材料供应基地</t>
  </si>
  <si>
    <t>一季度图纸设计；二季度地勘；三季度施工图设计；四季度招投标、开工建设</t>
  </si>
  <si>
    <t>青元金属废铝再生循环综合利用生产项目</t>
  </si>
  <si>
    <t>用地面积100亩，废铝再生循环经济生产项目,建设一条年产6万吨铝合金锭、1万吨铝板、3万吨铝棒，1万吨铝铸件生产线</t>
  </si>
  <si>
    <t>一、二、三季度进行环评、规划许可等前期手续办理；四季度进行土石方开挖、土地平整</t>
  </si>
  <si>
    <t>福建青元金属有限公司</t>
  </si>
  <si>
    <t>茂桂新型结构陶瓷材料项目</t>
  </si>
  <si>
    <t>用地10亩，租用并改建二层厂房1万平方米，购置球墨机、压榨练泥机等设备，建设新型结构陶瓷材料生产线，进行特种陶瓷、新型陶瓷、金属基复合材料和陶瓷基复合材料等高端陶瓷制品的生产及销售</t>
  </si>
  <si>
    <t>上半年完成立项、设计等前期手续；下半年改造现有厂房、进行设备订购</t>
  </si>
  <si>
    <t>福建省茂桂新型结构陶瓷材料有限公司</t>
  </si>
  <si>
    <t>永春县工业园区苏坑科技陶瓷园区基础设施建设项目</t>
  </si>
  <si>
    <t>苏坑工业区</t>
  </si>
  <si>
    <t>主要包括工业园三期土石方工程、配套标准化厂房工程及配套道路工程永春工业园区苏坑科技陶瓷园三期总用地面积382.23亩，其中集中开发配套标准化厂房用地面积约26.39亩</t>
  </si>
  <si>
    <t>一、二、三季度进行征地、设计规划、招投标；四季度进行道路等基础设施建设</t>
  </si>
  <si>
    <t>宏顺食品饮料提升项目</t>
  </si>
  <si>
    <t>在42亩闲置土地上，新建6栋标准厂房，层数为6层，建筑面积6.7万平方米；新建综合楼一栋，层数6层，建筑面积1.1万平方米，合计新建建筑面积7.9万平方米。厂房主要用于扩大生产线。改造完容积率为1.69</t>
  </si>
  <si>
    <t>一季度进行交易手续办理；二季度完成备案、工规；三季度完成施工许可；四季度争取开工建设</t>
  </si>
  <si>
    <t>福建永春兴泰达置业有限公司</t>
  </si>
  <si>
    <t>农产品集中加工区（达埔片区）</t>
  </si>
  <si>
    <t>用地面积约400亩，建筑面积约25万平方米，以开放共享为原则，以农业大数据为基础，达成各涉农专业市场之间的“互联互通”，实现商品的“买全国卖全国”，打通市场之间信息壁垒，推动一二三产业的互融与发展</t>
  </si>
  <si>
    <t>一季度完成项目征地、规划设计；二季度完成立项、工规办理；三季度完成施工许可；四季度基础设施开工建设</t>
  </si>
  <si>
    <t>新农利合控股集团有限公司</t>
  </si>
  <si>
    <t>香氛产业园项目</t>
  </si>
  <si>
    <t>在中国香都香品产业园二期购置土地60亩，建设标准化厂房，生产农用日用植物精油、香食品、居家生活香芬等</t>
  </si>
  <si>
    <t>一季度完成概念性规划；二季度完成用地招拍挂；下半年完成园区详细规划</t>
  </si>
  <si>
    <t>福建省德盛生物工程有限责任公司</t>
  </si>
  <si>
    <t>中小微香企创业园</t>
  </si>
  <si>
    <t>用地面积100亩，建设8万平方米的标准化厂房，打造香品研发创新、智能生产、商贸交易的服务平台，为入驻中小型香企配置公共晒场、公共仓库、物业管理和人力行政相关公共服务，提高中小微香企标准化生产水平</t>
  </si>
  <si>
    <t>上半年完成用地手续办理；三季度招投标；四季度争取开工建设</t>
  </si>
  <si>
    <t>福建省永市香城投资发展有限公司</t>
  </si>
  <si>
    <t>介福陶瓷工业园(二期）基础设施建设</t>
  </si>
  <si>
    <t>陶瓷工业园区二期基础设施建设，实现“三通一平”，道路周边绿化、亮化</t>
  </si>
  <si>
    <t>上半年林地、用地报批；三季度招投标；四季度基础设施建设</t>
  </si>
  <si>
    <t>恒轩泰工业用地提升项目</t>
  </si>
  <si>
    <t>利用闲置土地10亩，计划新建建筑3幢厂房，建筑面积为7000㎡，购置单双面大圆机等设备</t>
  </si>
  <si>
    <t>上半年完成图纸设计，办理环评、规划许可等前期工作；下半年完成施工许可证办理并开工建设</t>
  </si>
  <si>
    <t>福建恒轩泰实业有限公司</t>
  </si>
  <si>
    <t>深圳稻兴实业生产项目</t>
  </si>
  <si>
    <t>拟用地200亩或租赁厂房10万平方米，生产智能投影等高科技产品</t>
  </si>
  <si>
    <t>2024-2026</t>
  </si>
  <si>
    <t>上半年确认用地地块等相关工作；争取第四季度启动项目一期建设</t>
  </si>
  <si>
    <t>深圳稻兴科技有限公司</t>
  </si>
  <si>
    <t>线路板及集成电路封装生产项目</t>
  </si>
  <si>
    <t>拟申请工业用地10-15亩，建设标准厂房、办公楼、仓库和宿舍，引进全自动PCB生产线2条、日本YAMAHA贴片生产线2条，生产PCB和PCBA，预计年产值4000万元</t>
  </si>
  <si>
    <t>上半年寻求供地；下半年前期工作</t>
  </si>
  <si>
    <t>泉州市永春伟全电子有限公司</t>
  </si>
  <si>
    <t>泉彩科技项目</t>
  </si>
  <si>
    <t>拟申请工业用地10-15亩，建设综合生产车间、成品仓库、员工宿舍楼、研发楼等设施，引进2条行业领先的LED显示屏生产线，研发、生产、销售室内屏、户外屏以及球场屏、综合商业屏、创意定制屏等LED显示屏产品，预计年产值4000万元</t>
  </si>
  <si>
    <t>厦门泉彩科技有限公司</t>
  </si>
  <si>
    <t>科可高端智能电动车标准化生产厂房产业园项目</t>
  </si>
  <si>
    <t>用地面积约66亩，总建筑面积约12万平方米，其中1#厂房1.23万平方米，2#厂房1.28万平方米，3#厂房1.18万平方米，4#厂房1.07万平方米，5#厂房2.29万平方米，6#厂房1.45万平方米，7#厂房1.28万平方米，8#厂房1.25万平方米，9#综合楼9600平方米，门卫12平方米。购置电梯、配电房、变压器、机械设备、空调等设备</t>
  </si>
  <si>
    <t>上半年完成规划设计等前期工作；下半年完成工规及施工许可，争取开工建设</t>
  </si>
  <si>
    <t>福建泉州科可智能电动车集团有限公司</t>
  </si>
  <si>
    <t>永春长胜整木家居项目</t>
  </si>
  <si>
    <t>拟通过购买工业用地和厂房，改造生产车间，引进自动化生产线，生产木质家具、木门窗、木地板、木制楼梯及装修用木制品等木制家居产品，预计年产值6000万元</t>
  </si>
  <si>
    <t>上半年进行厂房和工业用地购买洽谈；下半年完成厂房和工业用地过户，争取开工建设</t>
  </si>
  <si>
    <t>福建省长胜整木家居有限公司（筹建）</t>
  </si>
  <si>
    <t>服务业项目:12个</t>
  </si>
  <si>
    <t>永春县横口乡全域旅游配套基础设施建设项目</t>
  </si>
  <si>
    <t>项目通过“红色横口”基础设施开发建设项目、新集镇基础设施建设项目、船山岩基础设施提升工程、“金山寨”茶康养基础设施建设等，有效缓解景区停车难、如厕难、基础设施不完善、旅游线路功能缺失等问题，努力为游客提供更多的一站式服务，不断提升旅游服务综合能力，推动横口乡全域旅游发展</t>
  </si>
  <si>
    <t>上半年完成红四军军部旧址（美魁堂）修缮及金山寨大丘伦道路、船山岩灵应寺机耕路道路、福德村旅游公厕、下含线公路拓宽硬化等项目设计规划、招投标；下半年进行红四军军部旧址（美魁堂）修缮及金山寨大丘伦道路、船山岩灵应寺机耕路道路建设、福德村旅游公厕、下含线公路拓宽硬化等基础设施建设</t>
  </si>
  <si>
    <t>永春县拓西旅游发展有限公司</t>
  </si>
  <si>
    <t>世界竹藤园项目</t>
  </si>
  <si>
    <t>蓬壶镇    
达埔镇</t>
  </si>
  <si>
    <t>占地面积约2000-3000亩，建设展览交易中心、文旅康养中心，充分利用好46个成员国的竹藤产业绿色生态循环系统，建成后，预计竹藤年交易量达300亿元，年入园人数100万人次</t>
  </si>
  <si>
    <t>一季度完成规划报批；二季度完成设计；三季度完成前期准备工作；四季度争取开工</t>
  </si>
  <si>
    <t>尚竹（福建）投资有限公司</t>
  </si>
  <si>
    <t>站前商贸物流综合体</t>
  </si>
  <si>
    <t>规划用地200亩，用于香料交易、冷链运输仓储，并借助兴泉铁路的交通便，与研发中心相结合，为香产业全链条提供必要电商、商务办公、物流园、投融资平台等配套及服造香业发展服务综合区，推动农副土特产品及产业发展，同时发展香料种植，香产业全域文旅</t>
  </si>
  <si>
    <t>2024-2027</t>
  </si>
  <si>
    <t>一季度完成初步规划设计；二季度完成设计方案优化；下半年季度进行用地报批</t>
  </si>
  <si>
    <t>鳌峰古驿道文化长廊建设项目</t>
  </si>
  <si>
    <t>对瓷帮古道-吾峰段的侯龙堡、大剧铺、通德桥等沿线文化和自然景观进行开发建设，开发耕读、采摘文旅项目，打造鳌峰古驿道文化长廊</t>
  </si>
  <si>
    <t>一季度完成项目前期民事工作；二季度完成项目设计；三季度完成招投标；四季度争取开工建设</t>
  </si>
  <si>
    <t>永春温泉小镇项目</t>
  </si>
  <si>
    <t>由永春石鼓镇政府、泉州侨乡文体公司作为合作主体,充分开发石鼓镇凤美村丰富、优质的天然地热能源，利用凤美交通便利、自然环境优美等条件，整合石鼓文化底蕴深厚、特色小吃白鸭汤名扬千里等优势资源，共同打造一个精品的“永春温泉小镇”文化休闲旅游项目</t>
  </si>
  <si>
    <t>上半年完成概念性规划；下半年完成初步规划设计</t>
  </si>
  <si>
    <t>泉州侨乡文体公司</t>
  </si>
  <si>
    <t>五里街镇农贸市场提升改造</t>
  </si>
  <si>
    <t>依托五里街农贸市场，引进专业投资团队对市场及周边进行整合提升，建设标准化农贸市场，打造老百姓放心食用配适中心</t>
  </si>
  <si>
    <t>2024-2025</t>
  </si>
  <si>
    <t>上半年工程规划；三季度旧房拆除；四季度争取开工建设</t>
  </si>
  <si>
    <t>永春县市场服务中心</t>
  </si>
  <si>
    <t>花卉苗木数字产业园项目</t>
  </si>
  <si>
    <t>总建筑面积7.06万平方米，建设区域花卉苗木数字产业园，主营各类特色花卉苗木线上线下销售，A区建设商务办公、酒店、居住区等约2.35万平方米，B区建设数字交易中心、商务办公、直播区、展示区等约2.66万平方米，C区建设居住区、文化展示区等约2.05平方米，其中建筑物可售面积约4.4万平方米</t>
  </si>
  <si>
    <t>上半年完成用地出让及图纸设计；三季度完成施工图审查、施工许可证等手续办理；四季度开工建设</t>
  </si>
  <si>
    <t>福州华耀数字产业发展有限公司</t>
  </si>
  <si>
    <t>东关镇农文旅项目</t>
  </si>
  <si>
    <t>对东华社区党群服务中心进行提升；实施对东关桥进行修缮提升工程和消防工程；实施衙内文体设施提升工程，建设柴濑生态停车场；实施外碧村旅游服务中心提升、长潭叠水坝工程、梨树脚栈道及文旅景观工程、加莲埔护岸工程等项目，进行沐野拾光农耕体验园二期、三期建设；提升北硿社区研学点基础设施，改造民宿，创建市级教育研学基地</t>
  </si>
  <si>
    <t>一季度东华党群服务中心提升；二季度完成东关桥修缮工程和消防工程的报批，建设柴濑生态停车场，外碧旅游服务中心提升、长潭叠水坝建设、梨树脚栈道及文旅景观工程、加莲埔护岸工程；三季度完成东关桥修缮工程和消防工程的招投标并施工；四季度完成东关桥修缮工程和消防工程</t>
  </si>
  <si>
    <t>安腾集团十里桃源项目</t>
  </si>
  <si>
    <t>规划用地130亩，建设度假酒店、商业服务配套、文旅地产、文娱内容植入等，打造一个集旅游度假、文化传播、人文交流及休闲颐养为一体的国际度假区</t>
  </si>
  <si>
    <t>完成土地征迁、手续报批及前期民事相关工作</t>
  </si>
  <si>
    <t>安腾集团</t>
  </si>
  <si>
    <t>外山旅居康养项目</t>
  </si>
  <si>
    <t>项目分两期建设。一期建设智慧停车场，规划停车位105个；建设云河谷景区改道通往智慧停车场观光步道；二期完善云峰村大风车露营地周边设施配套，新增轨道滑草、彩色步道等户外拓展提升项目，计划建设中草药研学基地，将旧中学改造为民宿</t>
  </si>
  <si>
    <t>一季度实地勘察及征迁民事工作；二季度规划设计和项目概算；三季度完善设计方案；四季度招投标</t>
  </si>
  <si>
    <t>省旅游发展集团全域旅游合作项目</t>
  </si>
  <si>
    <t>①管理运营牛姆林景区，提升建设景区青钱柳山庄、红烛山庄等住宿、餐饮以及旅游步道、体验项目等配套设施，打造为品牌森林康养度假目的地；②管理运营旅游集散中心二期研学大楼，负责中心建设前期规划指导、课程研发和后续营地运营管理，打造为省级研学实践教育基地。③打造乡村振兴发展平台，开展乡村振兴文旅活动和农产品销售，积极支持乡村振兴事业发展。④整合全县文旅资源，研发特色文旅产品，通过全省旗下旅行社组织营销永春，创新企业和政府共同策划、宣传、运营文旅产品新模式</t>
  </si>
  <si>
    <t>一季度组建项目公司，全面托管运营牛姆林景区；二季度进行规划设计；三季度财审招投标；四季度进行提升建设</t>
  </si>
  <si>
    <t>永春县农文旅集团</t>
  </si>
  <si>
    <t>永春县云河谷景区旅游基础设施建设项目</t>
  </si>
  <si>
    <t>1.建设游客服务中心，占地800平方米，建筑面积4000平方米，土地取得费用400万元；2.新建一处智慧停车场与旧停车场提升、2座旅游公厕等，包含环卫、公共、消防安防设施等；3.改造景区配套设施建设，包含广场、景区大门、立面修缮等；4.建设香草植物科普小院、昆虫馆等展馆，建筑面积800平方米；5.原有2.5公里木栈道项目提升、建设健康步道、森林木栈道，长度1500米；6.农田连片整治；7.共享生态民宿村改造；8.丛林拓展项目；9.美食集市</t>
  </si>
  <si>
    <t>一、二、三季度进行规划设计，招投标等前期工作；四季度动工建设</t>
  </si>
  <si>
    <t>农文旅集团
外山乡</t>
  </si>
  <si>
    <t>农林水利项目：5个</t>
  </si>
  <si>
    <t>茂春溪生态安全水系</t>
  </si>
  <si>
    <t>综合治理河道8.6公里，改善河湖水环境质量，提升中小河流域水质</t>
  </si>
  <si>
    <t>一、二、三季度完成规划设计、可研性报告等前期手续；四季度争取具备开工条件</t>
  </si>
  <si>
    <t>永春县吾峰镇霞陵溪流域水环境综合治理项目</t>
  </si>
  <si>
    <t>建设污水管网8公里，污水处理0.01万吨/日，河道湖库垃圾清理0.2万吨，生态护岸5公里，生态隔离带0.1平方公里，生态沟渠5公里</t>
  </si>
  <si>
    <t>一季度完成初步设计暨概算审批；二季度编制施工图纸及项目预算；三季度完成财审及施工招投标；四季度开工建设</t>
  </si>
  <si>
    <t>鳌峰现代农业基地建设项目</t>
  </si>
  <si>
    <t>建设10亩百香果、30亩砂糖橘、2060亩高标准农田、300亩生姜基地</t>
  </si>
  <si>
    <t>上半年流转土地；三季度招投标；四季度争取开工建设</t>
  </si>
  <si>
    <t>永春县城区牲畜定点屠宰场转型升级工程</t>
  </si>
  <si>
    <t>新征地20亩，重新规划调整，新建屠宰车间、污水生化处理站、分割车间、家畜宰杀车间、无害化处理车间，办公宿舍楼、冷冻冷藏、肉品加工、冷链物流配送等场所，以及场区硬化、绿化、亮化、防雷设施、屠宰加工设备标准化改造等</t>
  </si>
  <si>
    <t>一季度调整村庄规划，同时编制项目可研性报告；二季度办理用地手续、立项；三季度完成土地报批，编制项目设计方案；四季度完成项目招投标，开工建设</t>
  </si>
  <si>
    <t>永春县桃溪中型灌区续建配套与节水改造项目</t>
  </si>
  <si>
    <t>蓬壶镇 达埔镇 五里街镇     桃城镇   石鼓镇   锦斗镇</t>
  </si>
  <si>
    <t>主要建设内容包括：干支渠道、灌排渠道衬砌防渗52条，长度55.56km；清淤疏浚渠道19条，长度28.06km渠系建筑物改造17处，均为水闸配套放水口134处配套渠系管护人行道路2.5km，行车道路2.1km；建设安全防护围墙3.26km建设标志牌7处配套量水设施61处，监控设施10处，建设灌区信息化平台1项</t>
  </si>
  <si>
    <t>一季度完成实施方案、施工图编制工作；二季度完成财政评审工作，进行招投标；三季度开工建设，并完成投资300万元；四季度完成投资700万元</t>
  </si>
  <si>
    <t>交通项目：1个</t>
  </si>
  <si>
    <t>永春县达埔前峰至蓬壶军兜公路</t>
  </si>
  <si>
    <t>项目总长约11.813公里，其中项目主线（达埔前峰至蓬壶军兜公路工程）约8.209公里，项目支线（与在建的国家现代农业产业园-永春县农产品集中加工区、泉南高速蓬壶互通等相连接）约3.179公里（其中新建1.44公里）。按一级公路标准设计，设计速度60km/h，路基宽度19.5米，双向四车道</t>
  </si>
  <si>
    <t>上半年完成初步设计审批；下半年争取完成用地报批</t>
  </si>
  <si>
    <t>能源项目：2个</t>
  </si>
  <si>
    <t>福建良瓷科技15MW屋顶分布式光伏发电项目</t>
  </si>
  <si>
    <t>利用福建良瓷科技有限公司101#、102#陶瓷厂房、103#定制中心、104#成品泥加工车间、105#模型厂房、106#废品回收间、107#成品仓库、108#陶瓷厂房、停车棚 KF-101厂房 1S-101厂房等建筑屋顶面积约14万平方米建设15MW层顶分布式光伏发电项目</t>
  </si>
  <si>
    <t>上半年进行相关手续报批；三季度进行施工图纸设计；四季度争取开工建设</t>
  </si>
  <si>
    <t>永春零碳行动能源发展有限公司</t>
  </si>
  <si>
    <t>华电新能源项目</t>
  </si>
  <si>
    <t>结合乡村振兴、老旧小区改造、光伏惠民等工作，按照“一企包一县”建设模式，在辖区范围内投资开发抽水蓄能电站、光伏发电、陆上风电、综合能源等项目，总装机容量70万千瓦，其中抽水蓄能电站30万千瓦，光伏发电30万千瓦，陆上风电20万千瓦，配套建设分布式微网及综合能源服务</t>
  </si>
  <si>
    <t>一至三季度对全县光伏资源摸底；四季度争取部分开工</t>
  </si>
  <si>
    <t>华电（福建）新能源公司</t>
  </si>
  <si>
    <t>社会事业项目：6个</t>
  </si>
  <si>
    <t>永春一中长安校区</t>
  </si>
  <si>
    <t>总建筑面积约5.4万平方米，拟建设教学楼、教学综合楼、运动场、体育馆、食堂、学生宿舍楼等，设置60个教学班，可容纳学生3000人</t>
  </si>
  <si>
    <t>一季度进行规划设计、土地报批等前期手续；二季度完成规划许可证办理及用地手续，进行施工图设计；三季度完成施工图设计审查及财审；四季度完成招投标，争取具备开工条件</t>
  </si>
  <si>
    <t>福建省永春第一中学</t>
  </si>
  <si>
    <t>东关镇教育设施提升项目</t>
  </si>
  <si>
    <t>东碧中学修建围墙、挡土墙，新建塑胶跑道；东关中心小学教学设施提升；溪南小学新建教学楼一栋</t>
  </si>
  <si>
    <t>上半年规划设计；三季度财审、招投标；四季度溪南小学教学楼开工，完成东碧中学围墙、挡土墙工程</t>
  </si>
  <si>
    <t>永春职业中专学校提质扩容工程（二期）</t>
  </si>
  <si>
    <t>桃城镇  蓬壶镇</t>
  </si>
  <si>
    <t>分为主校区和仙岭校区，其中主校区规划用地面积2万平方米，总建筑面积2.4万平方米；仙岭校区规划用地面积1.7万平方米，总建筑面积1.3万平方米，主要建设内容包括建设实训综合楼、文体综合楼和附属配套用房，并配套建设消防、电力、给排水、室外场地、操场等附属设施</t>
  </si>
  <si>
    <t>一季度完成选址；二季度完成征迁；三季度进行进行规划设计、土地报批等前期手续；四季度进行规划许可证办理及用地手续</t>
  </si>
  <si>
    <t>永春职业中专学校</t>
  </si>
  <si>
    <t>教育局</t>
  </si>
  <si>
    <t>永春县中医院住院综合楼</t>
  </si>
  <si>
    <t>占地面积1500平方米，建筑面积1.2万平方米，新建住院综合楼.建设急诊、影像、住院部等科室业务用房、地下室以及污水、排水、绿化等配套设施建设，新增床位120张</t>
  </si>
  <si>
    <t>一至三季度完成可研、立项、图纸设计等手续；四季度完成财政审核，施工招投标</t>
  </si>
  <si>
    <t>永春县中医院</t>
  </si>
  <si>
    <t>城东医院</t>
  </si>
  <si>
    <t>规划用地面积60亩，建筑面积约7万平方米，设置床位600张</t>
  </si>
  <si>
    <t>一季度完成可行性评估等前期工作；二季度与相关部门确定城东医院用地规划；三季度明确项目业主，办理可研、立项等工作；四季度开展土地划拨（或出让）手续</t>
  </si>
  <si>
    <t>卫健局（筹建）</t>
  </si>
  <si>
    <t>苦寨坑国家考古遗址公园</t>
  </si>
  <si>
    <t>苦寨坑考古遗址公园的项目实施分为近期、中期和远期。可按照展示分区大致区分，其中，入口服务及体验区、苦寨坑-辽田尖窑址展示区为近期规划建设区；博物馆区、虎腰岭-坑刀山窑址展示区、山水环境展示区为中期规划建设区；考古预留区为远期规划建设区。建设项目包括6类，分别是环境整治工程、保护展示工程、基础设施工程、游客服务设施、景观与绿化工程、考古研究项目</t>
  </si>
  <si>
    <t>一季度完成环境整治工程方案编制并上报省文物局审批；二季度完成《苦寨坑窑考古遗址公园规划》修编和报批；三季度完成苦寨坑-辽田尖-坑刀山遗址窑址展示区初步建设并开放参观；四季度启动入口服务及体验区征地工作</t>
  </si>
  <si>
    <t>城乡建设和生态环保项目：9个</t>
  </si>
  <si>
    <t>永春县一都镇黄田溪流域水环境综合治理项目</t>
  </si>
  <si>
    <t>建设生态护岸5公里，铺设污水管网8公里，建设生态隔离带0.1平方公里，河道湖库垃圾清理0.4万吨，建设生态沟渠5公里</t>
  </si>
  <si>
    <t>一季度完成设计；二季度完成批复、预算、财审；三季度完成招投标；四季度开工建设</t>
  </si>
  <si>
    <t>福建省山歌小镇旅游有限公司</t>
  </si>
  <si>
    <t>达埔镇乡村振兴综合体</t>
  </si>
  <si>
    <t>规划用地320亩，总体布局为涵盖达埔第二中心幼儿园、永春医院达埔分院、达埔法庭、达埔派出所、横七线安置区、商业综合体等项目，建设集商贸、办公、医疗、教育、居住等为一体的多功能融合的乡村振兴示范区</t>
  </si>
  <si>
    <t>一季度完成整体规划设计；二季度完成征地；三季度完成用地报批；四季度启动基础设施建设</t>
  </si>
  <si>
    <t>新增预备项目</t>
  </si>
  <si>
    <t>站前广场综合环境整治提升</t>
  </si>
  <si>
    <t>对兴泉铁路永春站站前周边进行环境整治提升，包括建设车站综合服务区、站前乡愁公园、中国篾香城观光工厂、永春非遗研学文中心、山地休闲康养（中国香都LGGO)等及30栋平改坡</t>
  </si>
  <si>
    <t>一季度进行周边裸房装修和平改坡建设；二季度完成3A级方案设计；下半年进行车站综合服务区、站前乡愁公园、中国篾香城观光工厂建设</t>
  </si>
  <si>
    <t>城市商业综合体建设</t>
  </si>
  <si>
    <t>用地面积约65.5亩，容积率2.5，建设购物中心7.1万平方米（不含地下商场0.9万平方米），商铺3.2万平方米，综合体是推动县城“东拓、西进”战略，实现城区高质量发展战略，全面优化城镇空间布局，完善提升县域基础设施体系建设的重要布局</t>
  </si>
  <si>
    <t>一季度完成场地平整及土地招拍挂；二、三季度手续报批、方案设计及项目招投标等相关前期工作；四季度开工建设</t>
  </si>
  <si>
    <t>桃城镇（筹建）</t>
  </si>
  <si>
    <t>城东片区改造建设</t>
  </si>
  <si>
    <t>用地面积约218.5亩，容积率2.5，可建计容建筑面积约36万平方米，住宅31.7万平方米，商铺3.17万平方米，幼儿园等配套0.41万平方米，地下室约15.7万平方米，地下车位4148位（其中商业配套524位，人防车位785位）</t>
  </si>
  <si>
    <t>东关镇东关村垵子角落滑坡治理工程</t>
  </si>
  <si>
    <t>以滑坡治理为核心，结合基础设施改造提升，实施抗滑桩、挡土墙、截排水沟、盲沟、削坡平整和坡面绿化</t>
  </si>
  <si>
    <t>一季度完成勘查报告、设计图纸编制；二季度完成成果审查、项目立项等前期手续；三季度完成施工招标等前期手续；四季度完成进行抗滑桩施工、挡墙、截排水施工</t>
  </si>
  <si>
    <t>永春县北环路西延伸段及西环路道路工程</t>
  </si>
  <si>
    <t>五里街镇  石鼓镇</t>
  </si>
  <si>
    <t>道路全长4853米，建设用地红线面积467020平方米该工程修建宽度42米，双向六车道，沥青混凝土路面，内容包含隧道、地下管线、路基路面、交通设施等</t>
  </si>
  <si>
    <t>初步设计、规划方案文本审批</t>
  </si>
  <si>
    <t>永春县住房和城乡建设局</t>
  </si>
  <si>
    <t>永春县污水处理厂三期项目</t>
  </si>
  <si>
    <t>建设日处理规模3万吨污水处理厂一座，项目建成后，污水出水达一级A标准</t>
  </si>
  <si>
    <t>上半年完成可研等工作；三季度进行初步设计、概算等工作；四季度进行施工图设计等工作</t>
  </si>
  <si>
    <t>桃溪流域永春国控断面（大溪桥）水质提升（城区污水管网改造建设）项目</t>
  </si>
  <si>
    <t>新建DN200-400污水管网62.15公里、污水检查井2795座、DN100接户管52.338公里、DN50污水压力管166m、5m³/d一体化污水泵站1座、30m³/d一体化污水泵站1座</t>
  </si>
  <si>
    <t>上半年完成设计、招标工作；二季度完成施工许可；四季度争取开工建设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</si>
</sst>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_);[Red]\(0\)"/>
  </numFmts>
  <fonts count="62">
    <font>
      <sz val="12"/>
      <name val="宋体"/>
      <family val="0"/>
    </font>
    <font>
      <sz val="11"/>
      <name val="宋体"/>
      <family val="0"/>
    </font>
    <font>
      <sz val="10"/>
      <name val="宋体"/>
      <family val="0"/>
    </font>
    <font>
      <sz val="11"/>
      <color indexed="8"/>
      <name val="宋体"/>
      <family val="0"/>
    </font>
    <font>
      <sz val="12"/>
      <color indexed="8"/>
      <name val="宋体"/>
      <family val="0"/>
    </font>
    <font>
      <sz val="12"/>
      <color indexed="10"/>
      <name val="宋体"/>
      <family val="0"/>
    </font>
    <font>
      <sz val="16"/>
      <name val="黑体"/>
      <family val="3"/>
    </font>
    <font>
      <sz val="20"/>
      <name val="方正小标宋简体"/>
      <family val="4"/>
    </font>
    <font>
      <sz val="12"/>
      <name val="仿宋_GB2312"/>
      <family val="3"/>
    </font>
    <font>
      <b/>
      <sz val="10"/>
      <name val="宋体"/>
      <family val="0"/>
    </font>
    <font>
      <sz val="10"/>
      <color indexed="8"/>
      <name val="宋体"/>
      <family val="0"/>
    </font>
    <font>
      <b/>
      <sz val="11"/>
      <color indexed="8"/>
      <name val="宋体"/>
      <family val="0"/>
    </font>
    <font>
      <b/>
      <sz val="10"/>
      <name val="Times New Roman"/>
      <family val="1"/>
    </font>
    <font>
      <sz val="10"/>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sz val="10"/>
      <name val="Arial"/>
      <family val="2"/>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Helv"/>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rgb="FFFF0000"/>
      <name val="宋体"/>
      <family val="0"/>
    </font>
    <font>
      <b/>
      <sz val="10"/>
      <name val="Calibri Light"/>
      <family val="0"/>
    </font>
    <font>
      <sz val="10"/>
      <color theme="1"/>
      <name val="宋体"/>
      <family val="0"/>
    </font>
    <font>
      <sz val="10"/>
      <name val="Calibri Light"/>
      <family val="0"/>
    </font>
    <font>
      <sz val="10"/>
      <color theme="1"/>
      <name val="Calibri"/>
      <family val="0"/>
    </font>
    <font>
      <sz val="10"/>
      <name val="Calibri"/>
      <family val="0"/>
    </font>
    <font>
      <sz val="10"/>
      <color rgb="FFFF0000"/>
      <name val="宋体"/>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9FBFA"/>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0" fontId="18" fillId="0" borderId="0">
      <alignment/>
      <protection/>
    </xf>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pplyBorder="0">
      <alignment/>
      <protection/>
    </xf>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2" fillId="0" borderId="0">
      <alignment/>
      <protection/>
    </xf>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0" fillId="0" borderId="0">
      <alignment/>
      <protection/>
    </xf>
    <xf numFmtId="0" fontId="36" fillId="32" borderId="0" applyNumberFormat="0" applyBorder="0" applyAlignment="0" applyProtection="0"/>
    <xf numFmtId="0" fontId="0" fillId="0" borderId="0">
      <alignment/>
      <protection/>
    </xf>
    <xf numFmtId="0" fontId="32" fillId="0" borderId="0">
      <alignment/>
      <protection/>
    </xf>
    <xf numFmtId="0" fontId="32" fillId="0" borderId="0">
      <alignment/>
      <protection/>
    </xf>
    <xf numFmtId="0" fontId="33" fillId="0" borderId="0">
      <alignment vertical="center"/>
      <protection/>
    </xf>
  </cellStyleXfs>
  <cellXfs count="158">
    <xf numFmtId="0" fontId="0" fillId="0" borderId="0" xfId="0" applyAlignment="1">
      <alignment vertical="center"/>
    </xf>
    <xf numFmtId="0" fontId="0" fillId="0" borderId="0" xfId="0"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2" fillId="0" borderId="0" xfId="0" applyFont="1" applyAlignment="1">
      <alignment vertical="center"/>
    </xf>
    <xf numFmtId="0" fontId="33" fillId="0" borderId="0" xfId="0" applyFont="1" applyFill="1" applyBorder="1" applyAlignment="1">
      <alignment vertical="center"/>
    </xf>
    <xf numFmtId="0" fontId="33" fillId="0" borderId="0" xfId="0" applyFont="1" applyFill="1" applyAlignment="1">
      <alignment vertical="center"/>
    </xf>
    <xf numFmtId="0" fontId="53" fillId="0" borderId="0" xfId="0" applyFont="1" applyFill="1" applyBorder="1" applyAlignment="1">
      <alignment vertical="center"/>
    </xf>
    <xf numFmtId="0" fontId="0" fillId="0" borderId="0" xfId="0" applyFill="1" applyBorder="1" applyAlignment="1">
      <alignment vertical="center"/>
    </xf>
    <xf numFmtId="0" fontId="33" fillId="0" borderId="0" xfId="0" applyFont="1" applyFill="1" applyBorder="1" applyAlignment="1">
      <alignment/>
    </xf>
    <xf numFmtId="0" fontId="0" fillId="0" borderId="0" xfId="0" applyFont="1" applyFill="1" applyAlignment="1">
      <alignment vertical="center"/>
    </xf>
    <xf numFmtId="0" fontId="54" fillId="0" borderId="0" xfId="0" applyFont="1" applyFill="1" applyAlignment="1">
      <alignment vertical="center"/>
    </xf>
    <xf numFmtId="0" fontId="2" fillId="0" borderId="0" xfId="0" applyFont="1" applyFill="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7" fillId="0" borderId="0" xfId="0" applyFont="1" applyFill="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55" fillId="0" borderId="9" xfId="0" applyFont="1" applyBorder="1" applyAlignment="1">
      <alignment horizontal="center" vertical="center" wrapText="1"/>
    </xf>
    <xf numFmtId="0" fontId="55" fillId="0" borderId="9" xfId="0" applyFont="1" applyBorder="1" applyAlignment="1">
      <alignment horizontal="left" vertical="center" wrapText="1"/>
    </xf>
    <xf numFmtId="176" fontId="55" fillId="0" borderId="9" xfId="0" applyNumberFormat="1" applyFont="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left" vertical="center"/>
    </xf>
    <xf numFmtId="177" fontId="9" fillId="0" borderId="9" xfId="68" applyNumberFormat="1" applyFont="1" applyFill="1" applyBorder="1" applyAlignment="1">
      <alignment horizontal="left" vertical="center" wrapText="1"/>
      <protection/>
    </xf>
    <xf numFmtId="178" fontId="9" fillId="0" borderId="9" xfId="68" applyNumberFormat="1" applyFont="1" applyFill="1" applyBorder="1" applyAlignment="1">
      <alignment horizontal="center" vertical="center" wrapText="1"/>
      <protection/>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56" fillId="0" borderId="9" xfId="0" applyNumberFormat="1" applyFont="1" applyFill="1" applyBorder="1" applyAlignment="1">
      <alignment horizontal="left" vertical="center" wrapText="1"/>
    </xf>
    <xf numFmtId="0" fontId="56" fillId="0" borderId="9" xfId="0" applyNumberFormat="1" applyFont="1" applyFill="1" applyBorder="1" applyAlignment="1">
      <alignment horizontal="center" vertical="center" wrapText="1"/>
    </xf>
    <xf numFmtId="0" fontId="2" fillId="0" borderId="9" xfId="68" applyFont="1" applyFill="1" applyBorder="1" applyAlignment="1">
      <alignment horizontal="left" vertical="center" wrapText="1"/>
      <protection/>
    </xf>
    <xf numFmtId="0" fontId="2" fillId="0" borderId="9" xfId="68" applyFont="1" applyFill="1" applyBorder="1" applyAlignment="1">
      <alignment horizontal="center" vertical="center" wrapText="1"/>
      <protection/>
    </xf>
    <xf numFmtId="0" fontId="57" fillId="0" borderId="9" xfId="0" applyFont="1" applyFill="1" applyBorder="1" applyAlignment="1">
      <alignment horizontal="left" vertical="center" wrapText="1"/>
    </xf>
    <xf numFmtId="0" fontId="57" fillId="0" borderId="9" xfId="0" applyFont="1" applyFill="1" applyBorder="1" applyAlignment="1">
      <alignment horizontal="center" vertical="center" wrapText="1"/>
    </xf>
    <xf numFmtId="0" fontId="57" fillId="0" borderId="9" xfId="68"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176" fontId="9" fillId="0" borderId="9" xfId="0"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57" fillId="0" borderId="9" xfId="0" applyFont="1" applyBorder="1" applyAlignment="1">
      <alignment horizontal="left" vertical="center" wrapText="1"/>
    </xf>
    <xf numFmtId="0" fontId="57" fillId="0" borderId="9" xfId="0" applyFont="1" applyBorder="1" applyAlignment="1">
      <alignment horizontal="center" vertical="center" wrapText="1"/>
    </xf>
    <xf numFmtId="0" fontId="56" fillId="0" borderId="9" xfId="0" applyFont="1" applyFill="1" applyBorder="1" applyAlignment="1" applyProtection="1">
      <alignment horizontal="left" vertical="center" wrapText="1"/>
      <protection locked="0"/>
    </xf>
    <xf numFmtId="0" fontId="56"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6" fillId="0" borderId="9" xfId="0" applyFont="1" applyFill="1" applyBorder="1" applyAlignment="1" applyProtection="1">
      <alignment horizontal="center" vertical="center" wrapText="1"/>
      <protection locked="0"/>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178" fontId="9" fillId="0" borderId="9" xfId="0" applyNumberFormat="1" applyFont="1" applyFill="1" applyBorder="1" applyAlignment="1">
      <alignment horizontal="center" vertical="center" wrapText="1"/>
    </xf>
    <xf numFmtId="0" fontId="2" fillId="33" borderId="9" xfId="70" applyFont="1" applyFill="1" applyBorder="1" applyAlignment="1">
      <alignment horizontal="left" vertical="center" wrapText="1"/>
      <protection/>
    </xf>
    <xf numFmtId="0" fontId="2" fillId="33" borderId="9" xfId="70" applyFont="1" applyFill="1" applyBorder="1" applyAlignment="1">
      <alignment horizontal="center" vertical="center" wrapText="1"/>
      <protection/>
    </xf>
    <xf numFmtId="0" fontId="56" fillId="0" borderId="9" xfId="0" applyFont="1" applyFill="1" applyBorder="1" applyAlignment="1">
      <alignment horizontal="left" vertical="center"/>
    </xf>
    <xf numFmtId="0" fontId="56" fillId="0" borderId="9" xfId="0"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9" fillId="0" borderId="9" xfId="0" applyFont="1" applyFill="1" applyBorder="1" applyAlignment="1">
      <alignment horizontal="center" vertical="center" wrapText="1"/>
    </xf>
    <xf numFmtId="0" fontId="11" fillId="0" borderId="0" xfId="0" applyFont="1" applyFill="1" applyAlignment="1">
      <alignment vertical="center"/>
    </xf>
    <xf numFmtId="0" fontId="9" fillId="0" borderId="9" xfId="0" applyFont="1" applyFill="1" applyBorder="1" applyAlignment="1">
      <alignment horizontal="center" vertical="center"/>
    </xf>
    <xf numFmtId="0" fontId="3" fillId="0" borderId="0" xfId="0" applyFont="1" applyFill="1" applyAlignment="1">
      <alignment vertical="center"/>
    </xf>
    <xf numFmtId="0" fontId="11" fillId="0" borderId="0" xfId="0" applyFont="1" applyFill="1" applyAlignment="1">
      <alignment vertical="center"/>
    </xf>
    <xf numFmtId="0" fontId="1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56" applyFont="1" applyFill="1" applyBorder="1" applyAlignment="1">
      <alignment horizontal="left" vertical="center" wrapText="1"/>
      <protection/>
    </xf>
    <xf numFmtId="0" fontId="56" fillId="0" borderId="9" xfId="0" applyFont="1" applyFill="1" applyBorder="1" applyAlignment="1">
      <alignment horizontal="left" vertical="center" wrapText="1"/>
    </xf>
    <xf numFmtId="0" fontId="54" fillId="0" borderId="0" xfId="0" applyFont="1" applyFill="1" applyBorder="1" applyAlignment="1">
      <alignmen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33" fillId="0" borderId="0" xfId="0" applyFont="1" applyFill="1" applyBorder="1" applyAlignment="1">
      <alignment horizontal="center" vertical="center"/>
    </xf>
    <xf numFmtId="0" fontId="1" fillId="0" borderId="0" xfId="0" applyFont="1" applyFill="1" applyAlignment="1">
      <alignment vertical="center"/>
    </xf>
    <xf numFmtId="0" fontId="2" fillId="0" borderId="9"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2" fillId="34" borderId="0" xfId="0" applyFont="1" applyFill="1" applyBorder="1" applyAlignment="1">
      <alignment vertical="center"/>
    </xf>
    <xf numFmtId="0" fontId="53" fillId="0" borderId="0" xfId="0" applyFont="1" applyFill="1" applyAlignment="1">
      <alignment vertical="center"/>
    </xf>
    <xf numFmtId="0" fontId="53" fillId="0" borderId="0" xfId="0" applyFont="1" applyFill="1" applyBorder="1" applyAlignment="1">
      <alignment vertical="center"/>
    </xf>
    <xf numFmtId="0" fontId="58" fillId="0" borderId="0" xfId="0" applyFont="1" applyFill="1" applyBorder="1" applyAlignment="1">
      <alignment vertical="center" wrapText="1"/>
    </xf>
    <xf numFmtId="0" fontId="58" fillId="0" borderId="0" xfId="0" applyFont="1" applyFill="1" applyAlignment="1">
      <alignment vertical="center" wrapText="1"/>
    </xf>
    <xf numFmtId="0" fontId="2" fillId="0" borderId="0" xfId="0" applyFont="1" applyAlignment="1">
      <alignment vertical="center"/>
    </xf>
    <xf numFmtId="0" fontId="0" fillId="0" borderId="0" xfId="0" applyFill="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55" fillId="0" borderId="10" xfId="0" applyFont="1" applyBorder="1" applyAlignment="1">
      <alignment horizontal="left" vertical="center" wrapText="1"/>
    </xf>
    <xf numFmtId="0" fontId="55" fillId="0" borderId="11" xfId="0" applyFont="1" applyBorder="1" applyAlignment="1">
      <alignment horizontal="left" vertical="center" wrapText="1"/>
    </xf>
    <xf numFmtId="0" fontId="55" fillId="0" borderId="12"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left" vertical="center" wrapText="1"/>
    </xf>
    <xf numFmtId="0" fontId="2" fillId="33" borderId="9" xfId="0" applyFont="1" applyFill="1" applyBorder="1" applyAlignment="1">
      <alignment horizontal="left" vertical="center" wrapText="1"/>
    </xf>
    <xf numFmtId="0" fontId="2" fillId="33" borderId="9" xfId="0" applyNumberFormat="1" applyFont="1" applyFill="1" applyBorder="1" applyAlignment="1">
      <alignment horizontal="left" vertical="center" wrapText="1"/>
    </xf>
    <xf numFmtId="0" fontId="2" fillId="33" borderId="9" xfId="0" applyNumberFormat="1" applyFont="1" applyFill="1" applyBorder="1" applyAlignment="1">
      <alignment horizontal="center" vertical="center" wrapText="1"/>
    </xf>
    <xf numFmtId="0" fontId="2" fillId="0" borderId="9" xfId="67" applyFont="1" applyFill="1" applyBorder="1" applyAlignment="1">
      <alignment horizontal="left" vertical="center" wrapText="1"/>
      <protection/>
    </xf>
    <xf numFmtId="0" fontId="2" fillId="0" borderId="9" xfId="25" applyFont="1" applyFill="1" applyBorder="1" applyAlignment="1">
      <alignment horizontal="center" vertical="center" wrapText="1"/>
      <protection/>
    </xf>
    <xf numFmtId="0" fontId="2" fillId="0" borderId="9" xfId="25" applyFont="1" applyFill="1" applyBorder="1" applyAlignment="1">
      <alignment horizontal="left" vertical="center" wrapText="1"/>
      <protection/>
    </xf>
    <xf numFmtId="0" fontId="56" fillId="33" borderId="9"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2" fillId="0" borderId="9"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center" vertical="center" wrapText="1"/>
      <protection locked="0"/>
    </xf>
    <xf numFmtId="0" fontId="2" fillId="0" borderId="9" xfId="68" applyNumberFormat="1" applyFont="1" applyFill="1" applyBorder="1" applyAlignment="1">
      <alignment horizontal="left" vertical="center" wrapText="1"/>
      <protection/>
    </xf>
    <xf numFmtId="0" fontId="2" fillId="0" borderId="9" xfId="68" applyNumberFormat="1"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0" borderId="9" xfId="65" applyNumberFormat="1" applyFont="1" applyFill="1" applyBorder="1" applyAlignment="1">
      <alignment horizontal="left" vertical="center" wrapText="1"/>
      <protection/>
    </xf>
    <xf numFmtId="0" fontId="2" fillId="0" borderId="9" xfId="65" applyNumberFormat="1" applyFont="1" applyFill="1" applyBorder="1" applyAlignment="1">
      <alignment horizontal="center" vertical="center" wrapText="1"/>
      <protection/>
    </xf>
    <xf numFmtId="0" fontId="56" fillId="33" borderId="9" xfId="68" applyFont="1" applyFill="1" applyBorder="1" applyAlignment="1">
      <alignment horizontal="left" vertical="center" wrapText="1"/>
      <protection/>
    </xf>
    <xf numFmtId="0" fontId="56" fillId="33" borderId="9" xfId="0" applyFont="1" applyFill="1" applyBorder="1" applyAlignment="1">
      <alignment horizontal="center" vertical="center" wrapText="1"/>
    </xf>
    <xf numFmtId="0" fontId="56" fillId="33" borderId="9" xfId="68" applyFont="1" applyFill="1" applyBorder="1" applyAlignment="1">
      <alignment vertical="center" wrapText="1"/>
      <protection/>
    </xf>
    <xf numFmtId="0" fontId="56" fillId="33" borderId="9" xfId="68" applyFont="1" applyFill="1" applyBorder="1" applyAlignment="1">
      <alignment horizontal="center" vertical="center" wrapText="1"/>
      <protection/>
    </xf>
    <xf numFmtId="0" fontId="57" fillId="0" borderId="9" xfId="0" applyFont="1" applyFill="1" applyBorder="1" applyAlignment="1">
      <alignment vertical="center" wrapText="1"/>
    </xf>
    <xf numFmtId="0" fontId="56" fillId="0" borderId="9" xfId="68" applyFont="1" applyFill="1" applyBorder="1" applyAlignment="1">
      <alignment horizontal="left" vertical="center" wrapText="1"/>
      <protection/>
    </xf>
    <xf numFmtId="0" fontId="2" fillId="0" borderId="9" xfId="0" applyFont="1" applyBorder="1" applyAlignment="1">
      <alignment horizontal="center" vertical="center" wrapText="1"/>
    </xf>
    <xf numFmtId="0" fontId="56" fillId="33" borderId="9" xfId="0" applyNumberFormat="1" applyFont="1" applyFill="1" applyBorder="1" applyAlignment="1">
      <alignment horizontal="left" vertical="center" wrapText="1"/>
    </xf>
    <xf numFmtId="0" fontId="59" fillId="0" borderId="9"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vertical="center" wrapText="1"/>
    </xf>
    <xf numFmtId="0" fontId="2" fillId="0" borderId="9" xfId="68" applyFont="1" applyFill="1" applyBorder="1" applyAlignment="1">
      <alignment horizontal="left" vertical="center" wrapText="1"/>
      <protection/>
    </xf>
    <xf numFmtId="0" fontId="2" fillId="0" borderId="9" xfId="68" applyFont="1" applyFill="1" applyBorder="1" applyAlignment="1">
      <alignment horizontal="center" vertical="center" wrapText="1"/>
      <protection/>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9"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56" fillId="0" borderId="9" xfId="0" applyNumberFormat="1" applyFont="1" applyFill="1" applyBorder="1" applyAlignment="1" applyProtection="1">
      <alignment horizontal="center" vertical="center" wrapText="1"/>
      <protection/>
    </xf>
    <xf numFmtId="176" fontId="56" fillId="0" borderId="9" xfId="0" applyNumberFormat="1" applyFont="1" applyFill="1" applyBorder="1" applyAlignment="1">
      <alignment horizontal="center" vertical="center" wrapText="1"/>
    </xf>
    <xf numFmtId="0" fontId="61" fillId="0" borderId="9" xfId="0" applyFont="1" applyFill="1" applyBorder="1" applyAlignment="1">
      <alignment horizontal="left" vertical="center" wrapText="1"/>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61"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56" fillId="0" borderId="9" xfId="68" applyFont="1" applyFill="1" applyBorder="1" applyAlignment="1">
      <alignment horizontal="center" vertical="center" wrapText="1"/>
      <protection/>
    </xf>
    <xf numFmtId="0" fontId="60" fillId="0" borderId="9" xfId="0" applyFont="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40" xfId="25"/>
    <cellStyle name="Percent" xfId="26"/>
    <cellStyle name="Followed Hyperlink"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_永春县2013年实施“五大战役”项目一览表 （民生）"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常规 10 2" xfId="65"/>
    <cellStyle name="60% - 强调文字颜色 6" xfId="66"/>
    <cellStyle name="常规 10 2 11 2" xfId="67"/>
    <cellStyle name="样式 1" xfId="68"/>
    <cellStyle name="常规_副本汇总表10.25(YCZDB_2012-11-02 16-27-10)" xfId="69"/>
    <cellStyle name="常规 4" xfId="70"/>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23"/>
  <sheetViews>
    <sheetView tabSelected="1" view="pageBreakPreview" zoomScaleSheetLayoutView="100" workbookViewId="0" topLeftCell="A1">
      <selection activeCell="E9" sqref="E9"/>
    </sheetView>
  </sheetViews>
  <sheetFormatPr defaultColWidth="9.00390625" defaultRowHeight="14.25"/>
  <cols>
    <col min="1" max="1" width="4.875" style="15" customWidth="1"/>
    <col min="2" max="2" width="12.625" style="16" customWidth="1"/>
    <col min="3" max="3" width="6.00390625" style="15" customWidth="1"/>
    <col min="4" max="4" width="6.25390625" style="15" customWidth="1"/>
    <col min="5" max="5" width="34.25390625" style="16" customWidth="1"/>
    <col min="6" max="6" width="5.125" style="15" customWidth="1"/>
    <col min="7" max="7" width="8.25390625" style="15" customWidth="1"/>
    <col min="8" max="8" width="8.625" style="15" customWidth="1"/>
    <col min="9" max="9" width="24.50390625" style="16" customWidth="1"/>
    <col min="10" max="10" width="8.25390625" style="15" customWidth="1"/>
    <col min="11" max="11" width="8.00390625" style="15" customWidth="1"/>
    <col min="12" max="12" width="6.50390625" style="15" customWidth="1"/>
  </cols>
  <sheetData>
    <row r="1" spans="1:5" ht="20.25" customHeight="1">
      <c r="A1" s="17" t="s">
        <v>0</v>
      </c>
      <c r="B1" s="18"/>
      <c r="E1" s="19"/>
    </row>
    <row r="2" spans="1:12" ht="28.5" customHeight="1">
      <c r="A2" s="20" t="s">
        <v>1</v>
      </c>
      <c r="B2" s="20"/>
      <c r="C2" s="20"/>
      <c r="D2" s="20"/>
      <c r="E2" s="20"/>
      <c r="F2" s="20"/>
      <c r="G2" s="20"/>
      <c r="H2" s="20"/>
      <c r="I2" s="20"/>
      <c r="J2" s="20"/>
      <c r="K2" s="20"/>
      <c r="L2" s="20"/>
    </row>
    <row r="3" spans="1:12" ht="24" customHeight="1">
      <c r="A3" s="21"/>
      <c r="B3" s="22"/>
      <c r="C3" s="21"/>
      <c r="D3" s="21"/>
      <c r="E3" s="22"/>
      <c r="F3" s="21"/>
      <c r="G3" s="21"/>
      <c r="H3" s="21"/>
      <c r="I3" s="22"/>
      <c r="J3" s="21" t="s">
        <v>2</v>
      </c>
      <c r="K3" s="21"/>
      <c r="L3" s="21"/>
    </row>
    <row r="4" spans="1:12" ht="33.75" customHeight="1">
      <c r="A4" s="23" t="s">
        <v>3</v>
      </c>
      <c r="B4" s="23" t="s">
        <v>4</v>
      </c>
      <c r="C4" s="23" t="s">
        <v>5</v>
      </c>
      <c r="D4" s="23" t="s">
        <v>6</v>
      </c>
      <c r="E4" s="23" t="s">
        <v>7</v>
      </c>
      <c r="F4" s="23" t="s">
        <v>8</v>
      </c>
      <c r="G4" s="23" t="s">
        <v>9</v>
      </c>
      <c r="H4" s="23" t="s">
        <v>10</v>
      </c>
      <c r="I4" s="23" t="s">
        <v>11</v>
      </c>
      <c r="J4" s="43" t="s">
        <v>12</v>
      </c>
      <c r="K4" s="26" t="s">
        <v>13</v>
      </c>
      <c r="L4" s="72" t="s">
        <v>14</v>
      </c>
    </row>
    <row r="5" spans="1:12" ht="18" customHeight="1">
      <c r="A5" s="99" t="s">
        <v>15</v>
      </c>
      <c r="B5" s="100"/>
      <c r="C5" s="100"/>
      <c r="D5" s="100"/>
      <c r="E5" s="101"/>
      <c r="F5" s="23"/>
      <c r="G5" s="25">
        <f>G6+G100+G125+G158+G164+G172+G190</f>
        <v>5039230.970000001</v>
      </c>
      <c r="H5" s="25">
        <f>H6+H100+H125+H158+H164+H172+H190</f>
        <v>1417446.58</v>
      </c>
      <c r="I5" s="23"/>
      <c r="J5" s="43"/>
      <c r="K5" s="26"/>
      <c r="L5" s="74"/>
    </row>
    <row r="6" spans="1:12" ht="18" customHeight="1">
      <c r="A6" s="26" t="s">
        <v>16</v>
      </c>
      <c r="B6" s="27" t="s">
        <v>17</v>
      </c>
      <c r="C6" s="26"/>
      <c r="D6" s="26"/>
      <c r="E6" s="28"/>
      <c r="F6" s="29"/>
      <c r="G6" s="29">
        <f>SUM(G7:G99)</f>
        <v>1665363</v>
      </c>
      <c r="H6" s="29">
        <f>SUM(H7:H99)</f>
        <v>600073</v>
      </c>
      <c r="I6" s="77"/>
      <c r="J6" s="43"/>
      <c r="K6" s="26"/>
      <c r="L6" s="26"/>
    </row>
    <row r="7" spans="1:12" ht="48">
      <c r="A7" s="30">
        <v>1</v>
      </c>
      <c r="B7" s="31" t="s">
        <v>18</v>
      </c>
      <c r="C7" s="32" t="s">
        <v>19</v>
      </c>
      <c r="D7" s="32" t="s">
        <v>20</v>
      </c>
      <c r="E7" s="31" t="s">
        <v>21</v>
      </c>
      <c r="F7" s="32" t="s">
        <v>22</v>
      </c>
      <c r="G7" s="32">
        <v>150000</v>
      </c>
      <c r="H7" s="32">
        <v>45000</v>
      </c>
      <c r="I7" s="31" t="s">
        <v>23</v>
      </c>
      <c r="J7" s="32" t="s">
        <v>24</v>
      </c>
      <c r="K7" s="32" t="s">
        <v>25</v>
      </c>
      <c r="L7" s="32" t="s">
        <v>26</v>
      </c>
    </row>
    <row r="8" spans="1:12" ht="64.5" customHeight="1">
      <c r="A8" s="30">
        <v>2</v>
      </c>
      <c r="B8" s="31" t="s">
        <v>27</v>
      </c>
      <c r="C8" s="32" t="s">
        <v>19</v>
      </c>
      <c r="D8" s="32" t="s">
        <v>28</v>
      </c>
      <c r="E8" s="31" t="s">
        <v>29</v>
      </c>
      <c r="F8" s="32">
        <v>2023</v>
      </c>
      <c r="G8" s="32">
        <v>2000</v>
      </c>
      <c r="H8" s="32">
        <v>2000</v>
      </c>
      <c r="I8" s="55" t="s">
        <v>30</v>
      </c>
      <c r="J8" s="32" t="s">
        <v>31</v>
      </c>
      <c r="K8" s="32" t="s">
        <v>28</v>
      </c>
      <c r="L8" s="32" t="s">
        <v>32</v>
      </c>
    </row>
    <row r="9" spans="1:12" s="82" customFormat="1" ht="108">
      <c r="A9" s="30">
        <v>3</v>
      </c>
      <c r="B9" s="31" t="s">
        <v>33</v>
      </c>
      <c r="C9" s="32" t="s">
        <v>19</v>
      </c>
      <c r="D9" s="32" t="s">
        <v>20</v>
      </c>
      <c r="E9" s="31" t="s">
        <v>34</v>
      </c>
      <c r="F9" s="32">
        <v>2023</v>
      </c>
      <c r="G9" s="33">
        <v>2000</v>
      </c>
      <c r="H9" s="33">
        <v>2000</v>
      </c>
      <c r="I9" s="31" t="s">
        <v>35</v>
      </c>
      <c r="J9" s="32" t="s">
        <v>36</v>
      </c>
      <c r="K9" s="32" t="s">
        <v>28</v>
      </c>
      <c r="L9" s="32" t="s">
        <v>32</v>
      </c>
    </row>
    <row r="10" spans="1:12" ht="60">
      <c r="A10" s="30">
        <v>4</v>
      </c>
      <c r="B10" s="31" t="s">
        <v>37</v>
      </c>
      <c r="C10" s="32" t="s">
        <v>19</v>
      </c>
      <c r="D10" s="32" t="s">
        <v>20</v>
      </c>
      <c r="E10" s="31" t="s">
        <v>38</v>
      </c>
      <c r="F10" s="32">
        <v>2023</v>
      </c>
      <c r="G10" s="32">
        <v>2019</v>
      </c>
      <c r="H10" s="32">
        <v>2019</v>
      </c>
      <c r="I10" s="55" t="s">
        <v>39</v>
      </c>
      <c r="J10" s="32" t="s">
        <v>40</v>
      </c>
      <c r="K10" s="32" t="s">
        <v>28</v>
      </c>
      <c r="L10" s="32" t="s">
        <v>32</v>
      </c>
    </row>
    <row r="11" spans="1:12" s="12" customFormat="1" ht="72">
      <c r="A11" s="30">
        <v>5</v>
      </c>
      <c r="B11" s="31" t="s">
        <v>41</v>
      </c>
      <c r="C11" s="32" t="s">
        <v>19</v>
      </c>
      <c r="D11" s="32" t="s">
        <v>20</v>
      </c>
      <c r="E11" s="31" t="s">
        <v>42</v>
      </c>
      <c r="F11" s="32">
        <v>2023</v>
      </c>
      <c r="G11" s="33">
        <v>2000</v>
      </c>
      <c r="H11" s="33">
        <v>2000</v>
      </c>
      <c r="I11" s="104" t="s">
        <v>43</v>
      </c>
      <c r="J11" s="32" t="s">
        <v>44</v>
      </c>
      <c r="K11" s="32" t="s">
        <v>28</v>
      </c>
      <c r="L11" s="32" t="s">
        <v>32</v>
      </c>
    </row>
    <row r="12" spans="1:12" ht="48">
      <c r="A12" s="30">
        <v>6</v>
      </c>
      <c r="B12" s="31" t="s">
        <v>45</v>
      </c>
      <c r="C12" s="32" t="s">
        <v>46</v>
      </c>
      <c r="D12" s="32" t="s">
        <v>47</v>
      </c>
      <c r="E12" s="31" t="s">
        <v>48</v>
      </c>
      <c r="F12" s="32" t="s">
        <v>49</v>
      </c>
      <c r="G12" s="32">
        <v>19500</v>
      </c>
      <c r="H12" s="58">
        <v>3000</v>
      </c>
      <c r="I12" s="55" t="s">
        <v>50</v>
      </c>
      <c r="J12" s="32" t="s">
        <v>47</v>
      </c>
      <c r="K12" s="32" t="s">
        <v>47</v>
      </c>
      <c r="L12" s="79" t="s">
        <v>26</v>
      </c>
    </row>
    <row r="13" spans="1:12" s="5" customFormat="1" ht="48">
      <c r="A13" s="30">
        <v>7</v>
      </c>
      <c r="B13" s="31" t="s">
        <v>51</v>
      </c>
      <c r="C13" s="32" t="s">
        <v>19</v>
      </c>
      <c r="D13" s="32" t="s">
        <v>52</v>
      </c>
      <c r="E13" s="31" t="s">
        <v>53</v>
      </c>
      <c r="F13" s="32" t="s">
        <v>54</v>
      </c>
      <c r="G13" s="32">
        <v>5000</v>
      </c>
      <c r="H13" s="32">
        <v>3000</v>
      </c>
      <c r="I13" s="31" t="s">
        <v>55</v>
      </c>
      <c r="J13" s="32" t="s">
        <v>56</v>
      </c>
      <c r="K13" s="32" t="s">
        <v>47</v>
      </c>
      <c r="L13" s="79" t="s">
        <v>26</v>
      </c>
    </row>
    <row r="14" spans="1:12" s="5" customFormat="1" ht="36">
      <c r="A14" s="30">
        <v>8</v>
      </c>
      <c r="B14" s="31" t="s">
        <v>57</v>
      </c>
      <c r="C14" s="32" t="s">
        <v>19</v>
      </c>
      <c r="D14" s="32" t="s">
        <v>20</v>
      </c>
      <c r="E14" s="31" t="s">
        <v>58</v>
      </c>
      <c r="F14" s="32">
        <v>2023</v>
      </c>
      <c r="G14" s="32">
        <v>2100</v>
      </c>
      <c r="H14" s="32">
        <v>2100</v>
      </c>
      <c r="I14" s="31" t="s">
        <v>59</v>
      </c>
      <c r="J14" s="32" t="s">
        <v>60</v>
      </c>
      <c r="K14" s="32" t="s">
        <v>47</v>
      </c>
      <c r="L14" s="79" t="s">
        <v>26</v>
      </c>
    </row>
    <row r="15" spans="1:12" s="1" customFormat="1" ht="48">
      <c r="A15" s="30">
        <v>9</v>
      </c>
      <c r="B15" s="31" t="s">
        <v>61</v>
      </c>
      <c r="C15" s="32" t="s">
        <v>19</v>
      </c>
      <c r="D15" s="32" t="s">
        <v>20</v>
      </c>
      <c r="E15" s="31" t="s">
        <v>62</v>
      </c>
      <c r="F15" s="32">
        <v>2023</v>
      </c>
      <c r="G15" s="32">
        <v>3250</v>
      </c>
      <c r="H15" s="32">
        <v>3250</v>
      </c>
      <c r="I15" s="31" t="s">
        <v>63</v>
      </c>
      <c r="J15" s="32" t="s">
        <v>64</v>
      </c>
      <c r="K15" s="32" t="s">
        <v>47</v>
      </c>
      <c r="L15" s="79" t="s">
        <v>26</v>
      </c>
    </row>
    <row r="16" spans="1:12" s="5" customFormat="1" ht="84">
      <c r="A16" s="30">
        <v>10</v>
      </c>
      <c r="B16" s="31" t="s">
        <v>65</v>
      </c>
      <c r="C16" s="32" t="s">
        <v>19</v>
      </c>
      <c r="D16" s="32" t="s">
        <v>47</v>
      </c>
      <c r="E16" s="31" t="s">
        <v>66</v>
      </c>
      <c r="F16" s="32">
        <v>2023</v>
      </c>
      <c r="G16" s="32">
        <v>5400</v>
      </c>
      <c r="H16" s="32">
        <v>5400</v>
      </c>
      <c r="I16" s="31" t="s">
        <v>67</v>
      </c>
      <c r="J16" s="32" t="s">
        <v>68</v>
      </c>
      <c r="K16" s="32" t="s">
        <v>47</v>
      </c>
      <c r="L16" s="79" t="s">
        <v>26</v>
      </c>
    </row>
    <row r="17" spans="1:12" s="5" customFormat="1" ht="48">
      <c r="A17" s="30">
        <v>11</v>
      </c>
      <c r="B17" s="31" t="s">
        <v>69</v>
      </c>
      <c r="C17" s="32" t="s">
        <v>19</v>
      </c>
      <c r="D17" s="32" t="s">
        <v>47</v>
      </c>
      <c r="E17" s="31" t="s">
        <v>70</v>
      </c>
      <c r="F17" s="32">
        <v>2023</v>
      </c>
      <c r="G17" s="32">
        <v>2150</v>
      </c>
      <c r="H17" s="32">
        <v>2150</v>
      </c>
      <c r="I17" s="31" t="s">
        <v>71</v>
      </c>
      <c r="J17" s="32" t="s">
        <v>72</v>
      </c>
      <c r="K17" s="32" t="s">
        <v>47</v>
      </c>
      <c r="L17" s="79" t="s">
        <v>26</v>
      </c>
    </row>
    <row r="18" spans="1:12" s="88" customFormat="1" ht="60">
      <c r="A18" s="30">
        <v>12</v>
      </c>
      <c r="B18" s="31" t="s">
        <v>73</v>
      </c>
      <c r="C18" s="32" t="s">
        <v>19</v>
      </c>
      <c r="D18" s="32" t="s">
        <v>47</v>
      </c>
      <c r="E18" s="31" t="s">
        <v>74</v>
      </c>
      <c r="F18" s="32" t="s">
        <v>54</v>
      </c>
      <c r="G18" s="32">
        <v>10400</v>
      </c>
      <c r="H18" s="32">
        <v>4800</v>
      </c>
      <c r="I18" s="31" t="s">
        <v>75</v>
      </c>
      <c r="J18" s="32" t="s">
        <v>76</v>
      </c>
      <c r="K18" s="32" t="s">
        <v>47</v>
      </c>
      <c r="L18" s="79" t="s">
        <v>26</v>
      </c>
    </row>
    <row r="19" spans="1:12" ht="48">
      <c r="A19" s="30">
        <v>13</v>
      </c>
      <c r="B19" s="31" t="s">
        <v>77</v>
      </c>
      <c r="C19" s="32" t="s">
        <v>46</v>
      </c>
      <c r="D19" s="32" t="s">
        <v>78</v>
      </c>
      <c r="E19" s="31" t="s">
        <v>79</v>
      </c>
      <c r="F19" s="32" t="s">
        <v>80</v>
      </c>
      <c r="G19" s="32">
        <v>8000</v>
      </c>
      <c r="H19" s="32">
        <v>3000</v>
      </c>
      <c r="I19" s="31" t="s">
        <v>81</v>
      </c>
      <c r="J19" s="32" t="s">
        <v>82</v>
      </c>
      <c r="K19" s="32" t="s">
        <v>78</v>
      </c>
      <c r="L19" s="32" t="s">
        <v>83</v>
      </c>
    </row>
    <row r="20" spans="1:12" ht="48">
      <c r="A20" s="30">
        <v>14</v>
      </c>
      <c r="B20" s="31" t="s">
        <v>84</v>
      </c>
      <c r="C20" s="102" t="s">
        <v>19</v>
      </c>
      <c r="D20" s="32" t="s">
        <v>78</v>
      </c>
      <c r="E20" s="31" t="s">
        <v>85</v>
      </c>
      <c r="F20" s="32" t="s">
        <v>22</v>
      </c>
      <c r="G20" s="32">
        <v>100000</v>
      </c>
      <c r="H20" s="103">
        <v>25000</v>
      </c>
      <c r="I20" s="47" t="s">
        <v>86</v>
      </c>
      <c r="J20" s="32" t="s">
        <v>87</v>
      </c>
      <c r="K20" s="32" t="s">
        <v>78</v>
      </c>
      <c r="L20" s="32" t="s">
        <v>83</v>
      </c>
    </row>
    <row r="21" spans="1:12" ht="84">
      <c r="A21" s="30">
        <v>15</v>
      </c>
      <c r="B21" s="104" t="s">
        <v>88</v>
      </c>
      <c r="C21" s="32" t="s">
        <v>19</v>
      </c>
      <c r="D21" s="32" t="s">
        <v>78</v>
      </c>
      <c r="E21" s="104" t="s">
        <v>89</v>
      </c>
      <c r="F21" s="79">
        <v>2023</v>
      </c>
      <c r="G21" s="79">
        <v>3000</v>
      </c>
      <c r="H21" s="79">
        <v>3000</v>
      </c>
      <c r="I21" s="104" t="s">
        <v>90</v>
      </c>
      <c r="J21" s="79" t="s">
        <v>87</v>
      </c>
      <c r="K21" s="32" t="s">
        <v>78</v>
      </c>
      <c r="L21" s="32" t="s">
        <v>83</v>
      </c>
    </row>
    <row r="22" spans="1:12" s="89" customFormat="1" ht="72" customHeight="1">
      <c r="A22" s="30">
        <v>16</v>
      </c>
      <c r="B22" s="31" t="s">
        <v>91</v>
      </c>
      <c r="C22" s="32" t="s">
        <v>19</v>
      </c>
      <c r="D22" s="32" t="s">
        <v>78</v>
      </c>
      <c r="E22" s="31" t="s">
        <v>92</v>
      </c>
      <c r="F22" s="32">
        <v>2023</v>
      </c>
      <c r="G22" s="30">
        <v>3000</v>
      </c>
      <c r="H22" s="32">
        <v>3000</v>
      </c>
      <c r="I22" s="31" t="s">
        <v>93</v>
      </c>
      <c r="J22" s="32" t="s">
        <v>87</v>
      </c>
      <c r="K22" s="32" t="s">
        <v>78</v>
      </c>
      <c r="L22" s="32" t="s">
        <v>83</v>
      </c>
    </row>
    <row r="23" spans="1:12" ht="48">
      <c r="A23" s="30">
        <v>17</v>
      </c>
      <c r="B23" s="31" t="s">
        <v>94</v>
      </c>
      <c r="C23" s="32" t="s">
        <v>19</v>
      </c>
      <c r="D23" s="32" t="s">
        <v>78</v>
      </c>
      <c r="E23" s="31" t="s">
        <v>95</v>
      </c>
      <c r="F23" s="32">
        <v>2023</v>
      </c>
      <c r="G23" s="32">
        <v>2200</v>
      </c>
      <c r="H23" s="32">
        <v>2200</v>
      </c>
      <c r="I23" s="31" t="s">
        <v>96</v>
      </c>
      <c r="J23" s="32" t="s">
        <v>97</v>
      </c>
      <c r="K23" s="32" t="s">
        <v>78</v>
      </c>
      <c r="L23" s="32" t="s">
        <v>83</v>
      </c>
    </row>
    <row r="24" spans="1:12" ht="96">
      <c r="A24" s="30">
        <v>18</v>
      </c>
      <c r="B24" s="31" t="s">
        <v>98</v>
      </c>
      <c r="C24" s="52" t="s">
        <v>19</v>
      </c>
      <c r="D24" s="32" t="s">
        <v>20</v>
      </c>
      <c r="E24" s="81" t="s">
        <v>99</v>
      </c>
      <c r="F24" s="52" t="s">
        <v>54</v>
      </c>
      <c r="G24" s="63">
        <v>10300</v>
      </c>
      <c r="H24" s="52">
        <v>7000</v>
      </c>
      <c r="I24" s="31" t="s">
        <v>100</v>
      </c>
      <c r="J24" s="32" t="s">
        <v>101</v>
      </c>
      <c r="K24" s="30" t="s">
        <v>102</v>
      </c>
      <c r="L24" s="30" t="s">
        <v>103</v>
      </c>
    </row>
    <row r="25" spans="1:12" ht="48">
      <c r="A25" s="30">
        <v>19</v>
      </c>
      <c r="B25" s="34" t="s">
        <v>104</v>
      </c>
      <c r="C25" s="35" t="s">
        <v>46</v>
      </c>
      <c r="D25" s="32" t="s">
        <v>20</v>
      </c>
      <c r="E25" s="34" t="s">
        <v>105</v>
      </c>
      <c r="F25" s="35" t="s">
        <v>106</v>
      </c>
      <c r="G25" s="35">
        <v>10000</v>
      </c>
      <c r="H25" s="35">
        <v>5000</v>
      </c>
      <c r="I25" s="34" t="s">
        <v>107</v>
      </c>
      <c r="J25" s="35" t="s">
        <v>108</v>
      </c>
      <c r="K25" s="35" t="s">
        <v>109</v>
      </c>
      <c r="L25" s="117" t="s">
        <v>110</v>
      </c>
    </row>
    <row r="26" spans="1:12" ht="48">
      <c r="A26" s="30">
        <v>20</v>
      </c>
      <c r="B26" s="34" t="s">
        <v>111</v>
      </c>
      <c r="C26" s="35" t="s">
        <v>19</v>
      </c>
      <c r="D26" s="35" t="s">
        <v>109</v>
      </c>
      <c r="E26" s="34" t="s">
        <v>112</v>
      </c>
      <c r="F26" s="35">
        <v>2023</v>
      </c>
      <c r="G26" s="35">
        <v>6000</v>
      </c>
      <c r="H26" s="35">
        <v>6000</v>
      </c>
      <c r="I26" s="34" t="s">
        <v>113</v>
      </c>
      <c r="J26" s="35" t="s">
        <v>114</v>
      </c>
      <c r="K26" s="35" t="s">
        <v>109</v>
      </c>
      <c r="L26" s="117" t="s">
        <v>110</v>
      </c>
    </row>
    <row r="27" spans="1:12" ht="72">
      <c r="A27" s="30">
        <v>21</v>
      </c>
      <c r="B27" s="34" t="s">
        <v>115</v>
      </c>
      <c r="C27" s="35" t="s">
        <v>19</v>
      </c>
      <c r="D27" s="35" t="s">
        <v>109</v>
      </c>
      <c r="E27" s="34" t="s">
        <v>116</v>
      </c>
      <c r="F27" s="35">
        <v>2023</v>
      </c>
      <c r="G27" s="35">
        <v>3024</v>
      </c>
      <c r="H27" s="35">
        <v>3024</v>
      </c>
      <c r="I27" s="34" t="s">
        <v>117</v>
      </c>
      <c r="J27" s="35" t="s">
        <v>118</v>
      </c>
      <c r="K27" s="35" t="s">
        <v>109</v>
      </c>
      <c r="L27" s="117" t="s">
        <v>110</v>
      </c>
    </row>
    <row r="28" spans="1:12" ht="111.75" customHeight="1">
      <c r="A28" s="30">
        <v>22</v>
      </c>
      <c r="B28" s="34" t="s">
        <v>119</v>
      </c>
      <c r="C28" s="35" t="s">
        <v>19</v>
      </c>
      <c r="D28" s="32" t="s">
        <v>20</v>
      </c>
      <c r="E28" s="34" t="s">
        <v>120</v>
      </c>
      <c r="F28" s="35" t="s">
        <v>54</v>
      </c>
      <c r="G28" s="35">
        <v>6000</v>
      </c>
      <c r="H28" s="35">
        <v>4000</v>
      </c>
      <c r="I28" s="34" t="s">
        <v>121</v>
      </c>
      <c r="J28" s="35" t="s">
        <v>122</v>
      </c>
      <c r="K28" s="35" t="s">
        <v>123</v>
      </c>
      <c r="L28" s="35" t="s">
        <v>124</v>
      </c>
    </row>
    <row r="29" spans="1:12" s="5" customFormat="1" ht="79.5" customHeight="1">
      <c r="A29" s="30">
        <v>23</v>
      </c>
      <c r="B29" s="34" t="s">
        <v>125</v>
      </c>
      <c r="C29" s="35" t="s">
        <v>19</v>
      </c>
      <c r="D29" s="35" t="s">
        <v>123</v>
      </c>
      <c r="E29" s="34" t="s">
        <v>126</v>
      </c>
      <c r="F29" s="35">
        <v>2023</v>
      </c>
      <c r="G29" s="35">
        <v>2000</v>
      </c>
      <c r="H29" s="35">
        <v>2000</v>
      </c>
      <c r="I29" s="34" t="s">
        <v>127</v>
      </c>
      <c r="J29" s="35" t="s">
        <v>128</v>
      </c>
      <c r="K29" s="35" t="s">
        <v>123</v>
      </c>
      <c r="L29" s="35" t="s">
        <v>124</v>
      </c>
    </row>
    <row r="30" spans="1:12" s="10" customFormat="1" ht="84" customHeight="1">
      <c r="A30" s="30">
        <v>24</v>
      </c>
      <c r="B30" s="105" t="s">
        <v>129</v>
      </c>
      <c r="C30" s="32" t="s">
        <v>46</v>
      </c>
      <c r="D30" s="32" t="s">
        <v>20</v>
      </c>
      <c r="E30" s="31" t="s">
        <v>130</v>
      </c>
      <c r="F30" s="32" t="s">
        <v>80</v>
      </c>
      <c r="G30" s="32">
        <v>10500</v>
      </c>
      <c r="H30" s="35">
        <v>2000</v>
      </c>
      <c r="I30" s="31" t="s">
        <v>131</v>
      </c>
      <c r="J30" s="118" t="s">
        <v>132</v>
      </c>
      <c r="K30" s="118" t="s">
        <v>133</v>
      </c>
      <c r="L30" s="118" t="s">
        <v>134</v>
      </c>
    </row>
    <row r="31" spans="1:12" ht="48">
      <c r="A31" s="30">
        <v>25</v>
      </c>
      <c r="B31" s="34" t="s">
        <v>135</v>
      </c>
      <c r="C31" s="35" t="s">
        <v>19</v>
      </c>
      <c r="D31" s="35" t="s">
        <v>136</v>
      </c>
      <c r="E31" s="106" t="s">
        <v>137</v>
      </c>
      <c r="F31" s="107" t="s">
        <v>54</v>
      </c>
      <c r="G31" s="35">
        <v>15000</v>
      </c>
      <c r="H31" s="35">
        <v>6500</v>
      </c>
      <c r="I31" s="31" t="s">
        <v>138</v>
      </c>
      <c r="J31" s="111" t="s">
        <v>139</v>
      </c>
      <c r="K31" s="111" t="s">
        <v>136</v>
      </c>
      <c r="L31" s="111" t="s">
        <v>140</v>
      </c>
    </row>
    <row r="32" spans="1:12" ht="48">
      <c r="A32" s="30">
        <v>26</v>
      </c>
      <c r="B32" s="34" t="s">
        <v>141</v>
      </c>
      <c r="C32" s="35" t="s">
        <v>19</v>
      </c>
      <c r="D32" s="35" t="s">
        <v>136</v>
      </c>
      <c r="E32" s="106" t="s">
        <v>142</v>
      </c>
      <c r="F32" s="107" t="s">
        <v>54</v>
      </c>
      <c r="G32" s="107">
        <v>5200</v>
      </c>
      <c r="H32" s="107">
        <v>2300</v>
      </c>
      <c r="I32" s="31" t="s">
        <v>143</v>
      </c>
      <c r="J32" s="111" t="s">
        <v>144</v>
      </c>
      <c r="K32" s="111" t="s">
        <v>136</v>
      </c>
      <c r="L32" s="111" t="s">
        <v>140</v>
      </c>
    </row>
    <row r="33" spans="1:12" ht="48">
      <c r="A33" s="30">
        <v>27</v>
      </c>
      <c r="B33" s="31" t="s">
        <v>145</v>
      </c>
      <c r="C33" s="35" t="s">
        <v>19</v>
      </c>
      <c r="D33" s="35" t="s">
        <v>136</v>
      </c>
      <c r="E33" s="31" t="s">
        <v>146</v>
      </c>
      <c r="F33" s="107" t="s">
        <v>54</v>
      </c>
      <c r="G33" s="32">
        <v>10000</v>
      </c>
      <c r="H33" s="32">
        <v>7500</v>
      </c>
      <c r="I33" s="31" t="s">
        <v>147</v>
      </c>
      <c r="J33" s="32" t="s">
        <v>148</v>
      </c>
      <c r="K33" s="111" t="s">
        <v>136</v>
      </c>
      <c r="L33" s="111" t="s">
        <v>140</v>
      </c>
    </row>
    <row r="34" spans="1:12" ht="48">
      <c r="A34" s="30">
        <v>28</v>
      </c>
      <c r="B34" s="34" t="s">
        <v>149</v>
      </c>
      <c r="C34" s="35" t="s">
        <v>46</v>
      </c>
      <c r="D34" s="35" t="s">
        <v>136</v>
      </c>
      <c r="E34" s="106" t="s">
        <v>150</v>
      </c>
      <c r="F34" s="107" t="s">
        <v>151</v>
      </c>
      <c r="G34" s="107">
        <v>10000</v>
      </c>
      <c r="H34" s="107">
        <v>6000</v>
      </c>
      <c r="I34" s="106" t="s">
        <v>152</v>
      </c>
      <c r="J34" s="111" t="s">
        <v>153</v>
      </c>
      <c r="K34" s="111" t="s">
        <v>136</v>
      </c>
      <c r="L34" s="111" t="s">
        <v>140</v>
      </c>
    </row>
    <row r="35" spans="1:12" ht="36">
      <c r="A35" s="30">
        <v>29</v>
      </c>
      <c r="B35" s="108" t="s">
        <v>154</v>
      </c>
      <c r="C35" s="109" t="s">
        <v>19</v>
      </c>
      <c r="D35" s="109" t="s">
        <v>136</v>
      </c>
      <c r="E35" s="110" t="s">
        <v>155</v>
      </c>
      <c r="F35" s="35">
        <v>2023</v>
      </c>
      <c r="G35" s="35">
        <v>3000</v>
      </c>
      <c r="H35" s="35">
        <v>3000</v>
      </c>
      <c r="I35" s="34" t="s">
        <v>156</v>
      </c>
      <c r="J35" s="37" t="s">
        <v>157</v>
      </c>
      <c r="K35" s="37" t="s">
        <v>136</v>
      </c>
      <c r="L35" s="111" t="s">
        <v>140</v>
      </c>
    </row>
    <row r="36" spans="1:12" s="5" customFormat="1" ht="48">
      <c r="A36" s="30">
        <v>30</v>
      </c>
      <c r="B36" s="108" t="s">
        <v>158</v>
      </c>
      <c r="C36" s="35" t="s">
        <v>19</v>
      </c>
      <c r="D36" s="35" t="s">
        <v>136</v>
      </c>
      <c r="E36" s="110" t="s">
        <v>159</v>
      </c>
      <c r="F36" s="35">
        <v>2023</v>
      </c>
      <c r="G36" s="35">
        <v>2200</v>
      </c>
      <c r="H36" s="35">
        <v>2200</v>
      </c>
      <c r="I36" s="34" t="s">
        <v>160</v>
      </c>
      <c r="J36" s="35" t="s">
        <v>161</v>
      </c>
      <c r="K36" s="35" t="s">
        <v>136</v>
      </c>
      <c r="L36" s="111" t="s">
        <v>140</v>
      </c>
    </row>
    <row r="37" spans="1:12" ht="84">
      <c r="A37" s="30">
        <v>31</v>
      </c>
      <c r="B37" s="34" t="s">
        <v>162</v>
      </c>
      <c r="C37" s="35" t="s">
        <v>46</v>
      </c>
      <c r="D37" s="35" t="s">
        <v>136</v>
      </c>
      <c r="E37" s="34" t="s">
        <v>163</v>
      </c>
      <c r="F37" s="35" t="s">
        <v>164</v>
      </c>
      <c r="G37" s="35">
        <v>4800</v>
      </c>
      <c r="H37" s="35">
        <v>4800</v>
      </c>
      <c r="I37" s="34" t="s">
        <v>165</v>
      </c>
      <c r="J37" s="35" t="s">
        <v>166</v>
      </c>
      <c r="K37" s="35" t="s">
        <v>136</v>
      </c>
      <c r="L37" s="111" t="s">
        <v>140</v>
      </c>
    </row>
    <row r="38" spans="1:12" ht="54" customHeight="1">
      <c r="A38" s="30">
        <v>32</v>
      </c>
      <c r="B38" s="81" t="s">
        <v>167</v>
      </c>
      <c r="C38" s="35" t="s">
        <v>19</v>
      </c>
      <c r="D38" s="37" t="s">
        <v>136</v>
      </c>
      <c r="E38" s="31" t="s">
        <v>168</v>
      </c>
      <c r="F38" s="111">
        <v>2023</v>
      </c>
      <c r="G38" s="52">
        <v>3800</v>
      </c>
      <c r="H38" s="52">
        <v>3800</v>
      </c>
      <c r="I38" s="81" t="s">
        <v>169</v>
      </c>
      <c r="J38" s="52" t="s">
        <v>170</v>
      </c>
      <c r="K38" s="111" t="s">
        <v>136</v>
      </c>
      <c r="L38" s="111" t="s">
        <v>140</v>
      </c>
    </row>
    <row r="39" spans="1:12" s="5" customFormat="1" ht="48">
      <c r="A39" s="30">
        <v>33</v>
      </c>
      <c r="B39" s="31" t="s">
        <v>171</v>
      </c>
      <c r="C39" s="35" t="s">
        <v>19</v>
      </c>
      <c r="D39" s="112" t="s">
        <v>172</v>
      </c>
      <c r="E39" s="31" t="s">
        <v>173</v>
      </c>
      <c r="F39" s="32">
        <v>2023</v>
      </c>
      <c r="G39" s="32">
        <v>4000</v>
      </c>
      <c r="H39" s="32">
        <v>4000</v>
      </c>
      <c r="I39" s="31" t="s">
        <v>174</v>
      </c>
      <c r="J39" s="32" t="s">
        <v>175</v>
      </c>
      <c r="K39" s="112" t="s">
        <v>176</v>
      </c>
      <c r="L39" s="112" t="s">
        <v>177</v>
      </c>
    </row>
    <row r="40" spans="1:12" s="5" customFormat="1" ht="48">
      <c r="A40" s="30">
        <v>34</v>
      </c>
      <c r="B40" s="31" t="s">
        <v>178</v>
      </c>
      <c r="C40" s="35" t="s">
        <v>19</v>
      </c>
      <c r="D40" s="112" t="s">
        <v>172</v>
      </c>
      <c r="E40" s="31" t="s">
        <v>179</v>
      </c>
      <c r="F40" s="32">
        <v>2023</v>
      </c>
      <c r="G40" s="32">
        <v>2000</v>
      </c>
      <c r="H40" s="32">
        <v>2000</v>
      </c>
      <c r="I40" s="31" t="s">
        <v>180</v>
      </c>
      <c r="J40" s="32" t="s">
        <v>181</v>
      </c>
      <c r="K40" s="112" t="s">
        <v>176</v>
      </c>
      <c r="L40" s="112" t="s">
        <v>177</v>
      </c>
    </row>
    <row r="41" spans="1:12" s="5" customFormat="1" ht="54" customHeight="1">
      <c r="A41" s="30">
        <v>35</v>
      </c>
      <c r="B41" s="113" t="s">
        <v>182</v>
      </c>
      <c r="C41" s="35" t="s">
        <v>19</v>
      </c>
      <c r="D41" s="112" t="s">
        <v>172</v>
      </c>
      <c r="E41" s="113" t="s">
        <v>183</v>
      </c>
      <c r="F41" s="112" t="s">
        <v>54</v>
      </c>
      <c r="G41" s="112">
        <v>6500</v>
      </c>
      <c r="H41" s="114">
        <v>4000</v>
      </c>
      <c r="I41" s="31" t="s">
        <v>184</v>
      </c>
      <c r="J41" s="112" t="s">
        <v>185</v>
      </c>
      <c r="K41" s="112" t="s">
        <v>176</v>
      </c>
      <c r="L41" s="112" t="s">
        <v>177</v>
      </c>
    </row>
    <row r="42" spans="1:12" ht="60">
      <c r="A42" s="30">
        <v>36</v>
      </c>
      <c r="B42" s="31" t="s">
        <v>186</v>
      </c>
      <c r="C42" s="32" t="s">
        <v>46</v>
      </c>
      <c r="D42" s="32" t="s">
        <v>187</v>
      </c>
      <c r="E42" s="31" t="s">
        <v>188</v>
      </c>
      <c r="F42" s="32" t="s">
        <v>151</v>
      </c>
      <c r="G42" s="32">
        <v>6500</v>
      </c>
      <c r="H42" s="32">
        <v>5000</v>
      </c>
      <c r="I42" s="31" t="s">
        <v>189</v>
      </c>
      <c r="J42" s="32" t="s">
        <v>190</v>
      </c>
      <c r="K42" s="32" t="s">
        <v>191</v>
      </c>
      <c r="L42" s="32" t="s">
        <v>192</v>
      </c>
    </row>
    <row r="43" spans="1:12" ht="36">
      <c r="A43" s="30">
        <v>37</v>
      </c>
      <c r="B43" s="31" t="s">
        <v>193</v>
      </c>
      <c r="C43" s="32" t="s">
        <v>46</v>
      </c>
      <c r="D43" s="32" t="s">
        <v>187</v>
      </c>
      <c r="E43" s="31" t="s">
        <v>194</v>
      </c>
      <c r="F43" s="32" t="s">
        <v>151</v>
      </c>
      <c r="G43" s="32">
        <v>6000</v>
      </c>
      <c r="H43" s="32">
        <v>4500</v>
      </c>
      <c r="I43" s="31" t="s">
        <v>195</v>
      </c>
      <c r="J43" s="32" t="s">
        <v>196</v>
      </c>
      <c r="K43" s="32" t="s">
        <v>191</v>
      </c>
      <c r="L43" s="32" t="s">
        <v>192</v>
      </c>
    </row>
    <row r="44" spans="1:12" ht="36">
      <c r="A44" s="30">
        <v>38</v>
      </c>
      <c r="B44" s="31" t="s">
        <v>197</v>
      </c>
      <c r="C44" s="32" t="s">
        <v>46</v>
      </c>
      <c r="D44" s="32" t="s">
        <v>187</v>
      </c>
      <c r="E44" s="31" t="s">
        <v>198</v>
      </c>
      <c r="F44" s="32" t="s">
        <v>151</v>
      </c>
      <c r="G44" s="32">
        <v>8000</v>
      </c>
      <c r="H44" s="32">
        <v>3000</v>
      </c>
      <c r="I44" s="31" t="s">
        <v>199</v>
      </c>
      <c r="J44" s="32" t="s">
        <v>200</v>
      </c>
      <c r="K44" s="32" t="s">
        <v>191</v>
      </c>
      <c r="L44" s="32" t="s">
        <v>201</v>
      </c>
    </row>
    <row r="45" spans="1:12" ht="36">
      <c r="A45" s="30">
        <v>39</v>
      </c>
      <c r="B45" s="31" t="s">
        <v>202</v>
      </c>
      <c r="C45" s="32" t="s">
        <v>46</v>
      </c>
      <c r="D45" s="32" t="s">
        <v>187</v>
      </c>
      <c r="E45" s="31" t="s">
        <v>203</v>
      </c>
      <c r="F45" s="32" t="s">
        <v>151</v>
      </c>
      <c r="G45" s="32">
        <v>5050</v>
      </c>
      <c r="H45" s="32">
        <v>2000</v>
      </c>
      <c r="I45" s="31" t="s">
        <v>204</v>
      </c>
      <c r="J45" s="32" t="s">
        <v>205</v>
      </c>
      <c r="K45" s="32" t="s">
        <v>191</v>
      </c>
      <c r="L45" s="32" t="s">
        <v>201</v>
      </c>
    </row>
    <row r="46" spans="1:12" ht="36">
      <c r="A46" s="30">
        <v>40</v>
      </c>
      <c r="B46" s="31" t="s">
        <v>206</v>
      </c>
      <c r="C46" s="32" t="s">
        <v>46</v>
      </c>
      <c r="D46" s="32" t="s">
        <v>187</v>
      </c>
      <c r="E46" s="31" t="s">
        <v>207</v>
      </c>
      <c r="F46" s="32" t="s">
        <v>106</v>
      </c>
      <c r="G46" s="32">
        <v>11000</v>
      </c>
      <c r="H46" s="32">
        <v>3000</v>
      </c>
      <c r="I46" s="31" t="s">
        <v>208</v>
      </c>
      <c r="J46" s="32" t="s">
        <v>191</v>
      </c>
      <c r="K46" s="32" t="s">
        <v>191</v>
      </c>
      <c r="L46" s="32" t="s">
        <v>201</v>
      </c>
    </row>
    <row r="47" spans="1:12" ht="72">
      <c r="A47" s="30">
        <v>41</v>
      </c>
      <c r="B47" s="31" t="s">
        <v>209</v>
      </c>
      <c r="C47" s="32" t="s">
        <v>19</v>
      </c>
      <c r="D47" s="32" t="s">
        <v>191</v>
      </c>
      <c r="E47" s="31" t="s">
        <v>210</v>
      </c>
      <c r="F47" s="32" t="s">
        <v>22</v>
      </c>
      <c r="G47" s="32">
        <v>35000</v>
      </c>
      <c r="H47" s="32">
        <v>10000</v>
      </c>
      <c r="I47" s="31" t="s">
        <v>211</v>
      </c>
      <c r="J47" s="32" t="s">
        <v>212</v>
      </c>
      <c r="K47" s="32" t="s">
        <v>191</v>
      </c>
      <c r="L47" s="32" t="s">
        <v>192</v>
      </c>
    </row>
    <row r="48" spans="1:12" s="3" customFormat="1" ht="48">
      <c r="A48" s="30">
        <v>42</v>
      </c>
      <c r="B48" s="31" t="s">
        <v>213</v>
      </c>
      <c r="C48" s="32" t="s">
        <v>19</v>
      </c>
      <c r="D48" s="32" t="s">
        <v>214</v>
      </c>
      <c r="E48" s="31" t="s">
        <v>215</v>
      </c>
      <c r="F48" s="32">
        <v>2023</v>
      </c>
      <c r="G48" s="32">
        <v>2000</v>
      </c>
      <c r="H48" s="32">
        <v>2000</v>
      </c>
      <c r="I48" s="31" t="s">
        <v>216</v>
      </c>
      <c r="J48" s="32" t="s">
        <v>217</v>
      </c>
      <c r="K48" s="32" t="s">
        <v>191</v>
      </c>
      <c r="L48" s="32" t="s">
        <v>192</v>
      </c>
    </row>
    <row r="49" spans="1:12" s="89" customFormat="1" ht="36">
      <c r="A49" s="30">
        <v>43</v>
      </c>
      <c r="B49" s="31" t="s">
        <v>218</v>
      </c>
      <c r="C49" s="32" t="s">
        <v>19</v>
      </c>
      <c r="D49" s="32" t="s">
        <v>191</v>
      </c>
      <c r="E49" s="38" t="s">
        <v>219</v>
      </c>
      <c r="F49" s="39">
        <v>2023</v>
      </c>
      <c r="G49" s="32">
        <v>2800</v>
      </c>
      <c r="H49" s="32">
        <v>2800</v>
      </c>
      <c r="I49" s="34" t="s">
        <v>220</v>
      </c>
      <c r="J49" s="39" t="s">
        <v>221</v>
      </c>
      <c r="K49" s="32" t="s">
        <v>191</v>
      </c>
      <c r="L49" s="32" t="s">
        <v>192</v>
      </c>
    </row>
    <row r="50" spans="1:12" s="89" customFormat="1" ht="48">
      <c r="A50" s="30">
        <v>44</v>
      </c>
      <c r="B50" s="31" t="s">
        <v>222</v>
      </c>
      <c r="C50" s="32" t="s">
        <v>19</v>
      </c>
      <c r="D50" s="32" t="s">
        <v>20</v>
      </c>
      <c r="E50" s="38" t="s">
        <v>223</v>
      </c>
      <c r="F50" s="39">
        <v>2023</v>
      </c>
      <c r="G50" s="32">
        <v>2100</v>
      </c>
      <c r="H50" s="32">
        <v>2100</v>
      </c>
      <c r="I50" s="34" t="s">
        <v>224</v>
      </c>
      <c r="J50" s="39" t="s">
        <v>225</v>
      </c>
      <c r="K50" s="32" t="s">
        <v>191</v>
      </c>
      <c r="L50" s="32" t="s">
        <v>192</v>
      </c>
    </row>
    <row r="51" spans="1:12" s="89" customFormat="1" ht="36">
      <c r="A51" s="30">
        <v>45</v>
      </c>
      <c r="B51" s="31" t="s">
        <v>226</v>
      </c>
      <c r="C51" s="32" t="s">
        <v>19</v>
      </c>
      <c r="D51" s="32" t="s">
        <v>227</v>
      </c>
      <c r="E51" s="38" t="s">
        <v>228</v>
      </c>
      <c r="F51" s="39">
        <v>2023</v>
      </c>
      <c r="G51" s="32">
        <v>2100</v>
      </c>
      <c r="H51" s="32">
        <v>2100</v>
      </c>
      <c r="I51" s="34" t="s">
        <v>220</v>
      </c>
      <c r="J51" s="39" t="s">
        <v>229</v>
      </c>
      <c r="K51" s="32" t="s">
        <v>191</v>
      </c>
      <c r="L51" s="32" t="s">
        <v>192</v>
      </c>
    </row>
    <row r="52" spans="1:12" s="89" customFormat="1" ht="48">
      <c r="A52" s="30">
        <v>46</v>
      </c>
      <c r="B52" s="31" t="s">
        <v>230</v>
      </c>
      <c r="C52" s="32" t="s">
        <v>19</v>
      </c>
      <c r="D52" s="32" t="s">
        <v>227</v>
      </c>
      <c r="E52" s="31" t="s">
        <v>231</v>
      </c>
      <c r="F52" s="32">
        <v>2023</v>
      </c>
      <c r="G52" s="32">
        <v>3000</v>
      </c>
      <c r="H52" s="32">
        <v>3000</v>
      </c>
      <c r="I52" s="34" t="s">
        <v>220</v>
      </c>
      <c r="J52" s="32" t="s">
        <v>232</v>
      </c>
      <c r="K52" s="32" t="s">
        <v>191</v>
      </c>
      <c r="L52" s="32" t="s">
        <v>192</v>
      </c>
    </row>
    <row r="53" spans="1:12" ht="36">
      <c r="A53" s="30">
        <v>47</v>
      </c>
      <c r="B53" s="69" t="s">
        <v>233</v>
      </c>
      <c r="C53" s="70" t="s">
        <v>19</v>
      </c>
      <c r="D53" s="32" t="s">
        <v>20</v>
      </c>
      <c r="E53" s="69" t="s">
        <v>234</v>
      </c>
      <c r="F53" s="70">
        <v>2023</v>
      </c>
      <c r="G53" s="70">
        <v>2000</v>
      </c>
      <c r="H53" s="70">
        <v>2000</v>
      </c>
      <c r="I53" s="69" t="s">
        <v>235</v>
      </c>
      <c r="J53" s="70" t="s">
        <v>236</v>
      </c>
      <c r="K53" s="70" t="s">
        <v>237</v>
      </c>
      <c r="L53" s="70" t="s">
        <v>238</v>
      </c>
    </row>
    <row r="54" spans="1:12" ht="48">
      <c r="A54" s="30">
        <v>48</v>
      </c>
      <c r="B54" s="69" t="s">
        <v>239</v>
      </c>
      <c r="C54" s="70" t="s">
        <v>19</v>
      </c>
      <c r="D54" s="32" t="s">
        <v>20</v>
      </c>
      <c r="E54" s="69" t="s">
        <v>240</v>
      </c>
      <c r="F54" s="70">
        <v>2023</v>
      </c>
      <c r="G54" s="70">
        <v>2500</v>
      </c>
      <c r="H54" s="70">
        <v>2500</v>
      </c>
      <c r="I54" s="69" t="s">
        <v>241</v>
      </c>
      <c r="J54" s="70" t="s">
        <v>242</v>
      </c>
      <c r="K54" s="70" t="s">
        <v>237</v>
      </c>
      <c r="L54" s="70" t="s">
        <v>238</v>
      </c>
    </row>
    <row r="55" spans="1:12" ht="48">
      <c r="A55" s="30">
        <v>49</v>
      </c>
      <c r="B55" s="69" t="s">
        <v>243</v>
      </c>
      <c r="C55" s="70" t="s">
        <v>19</v>
      </c>
      <c r="D55" s="70" t="s">
        <v>244</v>
      </c>
      <c r="E55" s="69" t="s">
        <v>245</v>
      </c>
      <c r="F55" s="70">
        <v>2023</v>
      </c>
      <c r="G55" s="70">
        <v>4000</v>
      </c>
      <c r="H55" s="70">
        <v>4000</v>
      </c>
      <c r="I55" s="69" t="s">
        <v>246</v>
      </c>
      <c r="J55" s="70" t="s">
        <v>247</v>
      </c>
      <c r="K55" s="70" t="s">
        <v>237</v>
      </c>
      <c r="L55" s="70" t="s">
        <v>248</v>
      </c>
    </row>
    <row r="56" spans="1:12" ht="48">
      <c r="A56" s="30">
        <v>50</v>
      </c>
      <c r="B56" s="34" t="s">
        <v>249</v>
      </c>
      <c r="C56" s="32" t="s">
        <v>46</v>
      </c>
      <c r="D56" s="32" t="s">
        <v>237</v>
      </c>
      <c r="E56" s="31" t="s">
        <v>250</v>
      </c>
      <c r="F56" s="32" t="s">
        <v>164</v>
      </c>
      <c r="G56" s="32">
        <v>12000</v>
      </c>
      <c r="H56" s="32">
        <v>4000</v>
      </c>
      <c r="I56" s="31" t="s">
        <v>251</v>
      </c>
      <c r="J56" s="32" t="s">
        <v>252</v>
      </c>
      <c r="K56" s="32" t="s">
        <v>237</v>
      </c>
      <c r="L56" s="70" t="s">
        <v>248</v>
      </c>
    </row>
    <row r="57" spans="1:12" ht="48">
      <c r="A57" s="30">
        <v>51</v>
      </c>
      <c r="B57" s="38" t="s">
        <v>253</v>
      </c>
      <c r="C57" s="32" t="s">
        <v>46</v>
      </c>
      <c r="D57" s="32" t="s">
        <v>214</v>
      </c>
      <c r="E57" s="34" t="s">
        <v>254</v>
      </c>
      <c r="F57" s="32" t="s">
        <v>151</v>
      </c>
      <c r="G57" s="32">
        <v>15000</v>
      </c>
      <c r="H57" s="32">
        <v>11000</v>
      </c>
      <c r="I57" s="34" t="s">
        <v>255</v>
      </c>
      <c r="J57" s="39" t="s">
        <v>256</v>
      </c>
      <c r="K57" s="39" t="s">
        <v>237</v>
      </c>
      <c r="L57" s="70" t="s">
        <v>238</v>
      </c>
    </row>
    <row r="58" spans="1:12" ht="48">
      <c r="A58" s="30">
        <v>52</v>
      </c>
      <c r="B58" s="38" t="s">
        <v>257</v>
      </c>
      <c r="C58" s="32" t="s">
        <v>19</v>
      </c>
      <c r="D58" s="32" t="s">
        <v>214</v>
      </c>
      <c r="E58" s="38" t="s">
        <v>258</v>
      </c>
      <c r="F58" s="39" t="s">
        <v>22</v>
      </c>
      <c r="G58" s="32">
        <v>10000</v>
      </c>
      <c r="H58" s="32">
        <v>4000</v>
      </c>
      <c r="I58" s="34" t="s">
        <v>259</v>
      </c>
      <c r="J58" s="39" t="s">
        <v>260</v>
      </c>
      <c r="K58" s="32" t="s">
        <v>261</v>
      </c>
      <c r="L58" s="32" t="s">
        <v>262</v>
      </c>
    </row>
    <row r="59" spans="1:12" ht="72">
      <c r="A59" s="30">
        <v>53</v>
      </c>
      <c r="B59" s="38" t="s">
        <v>263</v>
      </c>
      <c r="C59" s="32" t="s">
        <v>19</v>
      </c>
      <c r="D59" s="32" t="s">
        <v>264</v>
      </c>
      <c r="E59" s="38" t="s">
        <v>265</v>
      </c>
      <c r="F59" s="39" t="s">
        <v>54</v>
      </c>
      <c r="G59" s="32">
        <v>4093</v>
      </c>
      <c r="H59" s="32">
        <v>3000</v>
      </c>
      <c r="I59" s="34" t="s">
        <v>266</v>
      </c>
      <c r="J59" s="39" t="s">
        <v>267</v>
      </c>
      <c r="K59" s="32" t="s">
        <v>261</v>
      </c>
      <c r="L59" s="32" t="s">
        <v>268</v>
      </c>
    </row>
    <row r="60" spans="1:12" ht="48">
      <c r="A60" s="30">
        <v>54</v>
      </c>
      <c r="B60" s="38" t="s">
        <v>269</v>
      </c>
      <c r="C60" s="32" t="s">
        <v>46</v>
      </c>
      <c r="D60" s="32" t="s">
        <v>270</v>
      </c>
      <c r="E60" s="38" t="s">
        <v>271</v>
      </c>
      <c r="F60" s="39" t="s">
        <v>164</v>
      </c>
      <c r="G60" s="32">
        <v>10000</v>
      </c>
      <c r="H60" s="32">
        <v>3000</v>
      </c>
      <c r="I60" s="34" t="s">
        <v>272</v>
      </c>
      <c r="J60" s="39" t="s">
        <v>273</v>
      </c>
      <c r="K60" s="32" t="s">
        <v>274</v>
      </c>
      <c r="L60" s="32" t="s">
        <v>275</v>
      </c>
    </row>
    <row r="61" spans="1:12" ht="72">
      <c r="A61" s="30">
        <v>55</v>
      </c>
      <c r="B61" s="38" t="s">
        <v>276</v>
      </c>
      <c r="C61" s="32" t="s">
        <v>19</v>
      </c>
      <c r="D61" s="32" t="s">
        <v>270</v>
      </c>
      <c r="E61" s="38" t="s">
        <v>277</v>
      </c>
      <c r="F61" s="39" t="s">
        <v>54</v>
      </c>
      <c r="G61" s="32">
        <v>13000</v>
      </c>
      <c r="H61" s="32">
        <v>7000</v>
      </c>
      <c r="I61" s="34" t="s">
        <v>278</v>
      </c>
      <c r="J61" s="39" t="s">
        <v>279</v>
      </c>
      <c r="K61" s="32" t="s">
        <v>274</v>
      </c>
      <c r="L61" s="32" t="s">
        <v>275</v>
      </c>
    </row>
    <row r="62" spans="1:12" ht="60">
      <c r="A62" s="30">
        <v>56</v>
      </c>
      <c r="B62" s="38" t="s">
        <v>280</v>
      </c>
      <c r="C62" s="32" t="s">
        <v>19</v>
      </c>
      <c r="D62" s="32" t="s">
        <v>227</v>
      </c>
      <c r="E62" s="38" t="s">
        <v>281</v>
      </c>
      <c r="F62" s="39">
        <v>2023</v>
      </c>
      <c r="G62" s="32">
        <v>2000</v>
      </c>
      <c r="H62" s="32">
        <v>2000</v>
      </c>
      <c r="I62" s="34" t="s">
        <v>282</v>
      </c>
      <c r="J62" s="39" t="s">
        <v>283</v>
      </c>
      <c r="K62" s="32" t="s">
        <v>274</v>
      </c>
      <c r="L62" s="32" t="s">
        <v>275</v>
      </c>
    </row>
    <row r="63" spans="1:12" s="10" customFormat="1" ht="48">
      <c r="A63" s="30">
        <v>57</v>
      </c>
      <c r="B63" s="38" t="s">
        <v>284</v>
      </c>
      <c r="C63" s="39" t="s">
        <v>19</v>
      </c>
      <c r="D63" s="39" t="s">
        <v>227</v>
      </c>
      <c r="E63" s="38" t="s">
        <v>285</v>
      </c>
      <c r="F63" s="39">
        <v>2023</v>
      </c>
      <c r="G63" s="32">
        <v>2000</v>
      </c>
      <c r="H63" s="32">
        <v>2000</v>
      </c>
      <c r="I63" s="38" t="s">
        <v>286</v>
      </c>
      <c r="J63" s="39" t="s">
        <v>287</v>
      </c>
      <c r="K63" s="39" t="s">
        <v>274</v>
      </c>
      <c r="L63" s="32" t="s">
        <v>275</v>
      </c>
    </row>
    <row r="64" spans="1:12" ht="48">
      <c r="A64" s="30">
        <v>58</v>
      </c>
      <c r="B64" s="38" t="s">
        <v>288</v>
      </c>
      <c r="C64" s="32" t="s">
        <v>19</v>
      </c>
      <c r="D64" s="32" t="s">
        <v>274</v>
      </c>
      <c r="E64" s="115" t="s">
        <v>289</v>
      </c>
      <c r="F64" s="116" t="s">
        <v>22</v>
      </c>
      <c r="G64" s="35">
        <v>50000</v>
      </c>
      <c r="H64" s="35">
        <v>15000</v>
      </c>
      <c r="I64" s="34" t="s">
        <v>290</v>
      </c>
      <c r="J64" s="39" t="s">
        <v>291</v>
      </c>
      <c r="K64" s="32" t="s">
        <v>292</v>
      </c>
      <c r="L64" s="32" t="s">
        <v>26</v>
      </c>
    </row>
    <row r="65" spans="1:12" ht="72">
      <c r="A65" s="30">
        <v>59</v>
      </c>
      <c r="B65" s="38" t="s">
        <v>293</v>
      </c>
      <c r="C65" s="32" t="s">
        <v>19</v>
      </c>
      <c r="D65" s="32" t="s">
        <v>274</v>
      </c>
      <c r="E65" s="38" t="s">
        <v>294</v>
      </c>
      <c r="F65" s="39" t="s">
        <v>54</v>
      </c>
      <c r="G65" s="32">
        <v>14000</v>
      </c>
      <c r="H65" s="32">
        <v>5000</v>
      </c>
      <c r="I65" s="34" t="s">
        <v>295</v>
      </c>
      <c r="J65" s="39" t="s">
        <v>296</v>
      </c>
      <c r="K65" s="32" t="s">
        <v>292</v>
      </c>
      <c r="L65" s="32" t="s">
        <v>297</v>
      </c>
    </row>
    <row r="66" spans="1:12" ht="78.75" customHeight="1">
      <c r="A66" s="30">
        <v>60</v>
      </c>
      <c r="B66" s="38" t="s">
        <v>298</v>
      </c>
      <c r="C66" s="32" t="s">
        <v>46</v>
      </c>
      <c r="D66" s="32" t="s">
        <v>214</v>
      </c>
      <c r="E66" s="38" t="s">
        <v>299</v>
      </c>
      <c r="F66" s="39" t="s">
        <v>151</v>
      </c>
      <c r="G66" s="32">
        <v>15000</v>
      </c>
      <c r="H66" s="32">
        <v>7000</v>
      </c>
      <c r="I66" s="34" t="s">
        <v>300</v>
      </c>
      <c r="J66" s="39" t="s">
        <v>301</v>
      </c>
      <c r="K66" s="32" t="s">
        <v>292</v>
      </c>
      <c r="L66" s="32" t="s">
        <v>297</v>
      </c>
    </row>
    <row r="67" spans="1:12" s="3" customFormat="1" ht="36">
      <c r="A67" s="30">
        <v>61</v>
      </c>
      <c r="B67" s="38" t="s">
        <v>302</v>
      </c>
      <c r="C67" s="35" t="s">
        <v>19</v>
      </c>
      <c r="D67" s="32" t="s">
        <v>20</v>
      </c>
      <c r="E67" s="38" t="s">
        <v>303</v>
      </c>
      <c r="F67" s="39" t="s">
        <v>54</v>
      </c>
      <c r="G67" s="32">
        <v>9500</v>
      </c>
      <c r="H67" s="32">
        <v>5000</v>
      </c>
      <c r="I67" s="34" t="s">
        <v>304</v>
      </c>
      <c r="J67" s="39" t="s">
        <v>305</v>
      </c>
      <c r="K67" s="32" t="s">
        <v>292</v>
      </c>
      <c r="L67" s="32" t="s">
        <v>26</v>
      </c>
    </row>
    <row r="68" spans="1:12" s="90" customFormat="1" ht="49.5" customHeight="1">
      <c r="A68" s="30">
        <v>62</v>
      </c>
      <c r="B68" s="119" t="s">
        <v>306</v>
      </c>
      <c r="C68" s="32" t="s">
        <v>46</v>
      </c>
      <c r="D68" s="32" t="s">
        <v>20</v>
      </c>
      <c r="E68" s="119" t="s">
        <v>307</v>
      </c>
      <c r="F68" s="120" t="s">
        <v>151</v>
      </c>
      <c r="G68" s="120">
        <v>12000</v>
      </c>
      <c r="H68" s="32">
        <v>5500</v>
      </c>
      <c r="I68" s="31" t="s">
        <v>308</v>
      </c>
      <c r="J68" s="35" t="s">
        <v>305</v>
      </c>
      <c r="K68" s="35" t="s">
        <v>292</v>
      </c>
      <c r="L68" s="32" t="s">
        <v>26</v>
      </c>
    </row>
    <row r="69" spans="1:12" ht="48">
      <c r="A69" s="30">
        <v>63</v>
      </c>
      <c r="B69" s="38" t="s">
        <v>309</v>
      </c>
      <c r="C69" s="35" t="s">
        <v>19</v>
      </c>
      <c r="D69" s="32" t="s">
        <v>227</v>
      </c>
      <c r="E69" s="38" t="s">
        <v>310</v>
      </c>
      <c r="F69" s="39" t="s">
        <v>54</v>
      </c>
      <c r="G69" s="32">
        <v>10000</v>
      </c>
      <c r="H69" s="32">
        <v>5000</v>
      </c>
      <c r="I69" s="34" t="s">
        <v>311</v>
      </c>
      <c r="J69" s="39" t="s">
        <v>312</v>
      </c>
      <c r="K69" s="32" t="s">
        <v>292</v>
      </c>
      <c r="L69" s="32" t="s">
        <v>297</v>
      </c>
    </row>
    <row r="70" spans="1:12" ht="42" customHeight="1">
      <c r="A70" s="30">
        <v>64</v>
      </c>
      <c r="B70" s="38" t="s">
        <v>313</v>
      </c>
      <c r="C70" s="32" t="s">
        <v>19</v>
      </c>
      <c r="D70" s="32" t="s">
        <v>292</v>
      </c>
      <c r="E70" s="38" t="s">
        <v>314</v>
      </c>
      <c r="F70" s="39" t="s">
        <v>22</v>
      </c>
      <c r="G70" s="32">
        <v>20000</v>
      </c>
      <c r="H70" s="32">
        <v>5000</v>
      </c>
      <c r="I70" s="34" t="s">
        <v>315</v>
      </c>
      <c r="J70" s="39" t="s">
        <v>316</v>
      </c>
      <c r="K70" s="32" t="s">
        <v>292</v>
      </c>
      <c r="L70" s="32" t="s">
        <v>297</v>
      </c>
    </row>
    <row r="71" spans="1:12" ht="84">
      <c r="A71" s="30">
        <v>65</v>
      </c>
      <c r="B71" s="38" t="s">
        <v>317</v>
      </c>
      <c r="C71" s="32" t="s">
        <v>46</v>
      </c>
      <c r="D71" s="32" t="s">
        <v>227</v>
      </c>
      <c r="E71" s="38" t="s">
        <v>318</v>
      </c>
      <c r="F71" s="39" t="s">
        <v>164</v>
      </c>
      <c r="G71" s="32">
        <v>50000</v>
      </c>
      <c r="H71" s="32">
        <v>15000</v>
      </c>
      <c r="I71" s="34" t="s">
        <v>319</v>
      </c>
      <c r="J71" s="39" t="s">
        <v>320</v>
      </c>
      <c r="K71" s="32" t="s">
        <v>52</v>
      </c>
      <c r="L71" s="32" t="s">
        <v>26</v>
      </c>
    </row>
    <row r="72" spans="1:12" ht="60">
      <c r="A72" s="30">
        <v>66</v>
      </c>
      <c r="B72" s="38" t="s">
        <v>321</v>
      </c>
      <c r="C72" s="32" t="s">
        <v>46</v>
      </c>
      <c r="D72" s="32" t="s">
        <v>227</v>
      </c>
      <c r="E72" s="38" t="s">
        <v>322</v>
      </c>
      <c r="F72" s="39" t="s">
        <v>80</v>
      </c>
      <c r="G72" s="32">
        <v>20000</v>
      </c>
      <c r="H72" s="32">
        <v>5000</v>
      </c>
      <c r="I72" s="34" t="s">
        <v>323</v>
      </c>
      <c r="J72" s="39" t="s">
        <v>324</v>
      </c>
      <c r="K72" s="32" t="s">
        <v>52</v>
      </c>
      <c r="L72" s="32" t="s">
        <v>26</v>
      </c>
    </row>
    <row r="73" spans="1:12" ht="96">
      <c r="A73" s="30">
        <v>67</v>
      </c>
      <c r="B73" s="38" t="s">
        <v>325</v>
      </c>
      <c r="C73" s="32" t="s">
        <v>46</v>
      </c>
      <c r="D73" s="32" t="s">
        <v>227</v>
      </c>
      <c r="E73" s="38" t="s">
        <v>326</v>
      </c>
      <c r="F73" s="39" t="s">
        <v>106</v>
      </c>
      <c r="G73" s="32">
        <v>12000</v>
      </c>
      <c r="H73" s="32">
        <v>4000</v>
      </c>
      <c r="I73" s="34" t="s">
        <v>327</v>
      </c>
      <c r="J73" s="39" t="s">
        <v>328</v>
      </c>
      <c r="K73" s="32" t="s">
        <v>52</v>
      </c>
      <c r="L73" s="32" t="s">
        <v>329</v>
      </c>
    </row>
    <row r="74" spans="1:12" ht="36">
      <c r="A74" s="30">
        <v>68</v>
      </c>
      <c r="B74" s="38" t="s">
        <v>330</v>
      </c>
      <c r="C74" s="32" t="s">
        <v>19</v>
      </c>
      <c r="D74" s="32" t="s">
        <v>227</v>
      </c>
      <c r="E74" s="38" t="s">
        <v>331</v>
      </c>
      <c r="F74" s="39">
        <v>2023</v>
      </c>
      <c r="G74" s="32">
        <v>5000</v>
      </c>
      <c r="H74" s="32">
        <v>5000</v>
      </c>
      <c r="I74" s="34" t="s">
        <v>332</v>
      </c>
      <c r="J74" s="39" t="s">
        <v>333</v>
      </c>
      <c r="K74" s="32" t="s">
        <v>52</v>
      </c>
      <c r="L74" s="32" t="s">
        <v>26</v>
      </c>
    </row>
    <row r="75" spans="1:12" ht="48">
      <c r="A75" s="30">
        <v>69</v>
      </c>
      <c r="B75" s="38" t="s">
        <v>334</v>
      </c>
      <c r="C75" s="32" t="s">
        <v>19</v>
      </c>
      <c r="D75" s="32" t="s">
        <v>227</v>
      </c>
      <c r="E75" s="38" t="s">
        <v>335</v>
      </c>
      <c r="F75" s="39">
        <v>2023</v>
      </c>
      <c r="G75" s="32">
        <v>2500</v>
      </c>
      <c r="H75" s="32">
        <v>2500</v>
      </c>
      <c r="I75" s="34" t="s">
        <v>332</v>
      </c>
      <c r="J75" s="39" t="s">
        <v>336</v>
      </c>
      <c r="K75" s="32" t="s">
        <v>52</v>
      </c>
      <c r="L75" s="32" t="s">
        <v>26</v>
      </c>
    </row>
    <row r="76" spans="1:12" ht="36">
      <c r="A76" s="30">
        <v>70</v>
      </c>
      <c r="B76" s="38" t="s">
        <v>337</v>
      </c>
      <c r="C76" s="32" t="s">
        <v>19</v>
      </c>
      <c r="D76" s="32" t="s">
        <v>227</v>
      </c>
      <c r="E76" s="38" t="s">
        <v>338</v>
      </c>
      <c r="F76" s="39">
        <v>2023</v>
      </c>
      <c r="G76" s="32">
        <v>2000</v>
      </c>
      <c r="H76" s="32">
        <v>2000</v>
      </c>
      <c r="I76" s="34" t="s">
        <v>339</v>
      </c>
      <c r="J76" s="39" t="s">
        <v>340</v>
      </c>
      <c r="K76" s="32" t="s">
        <v>52</v>
      </c>
      <c r="L76" s="32" t="s">
        <v>26</v>
      </c>
    </row>
    <row r="77" spans="1:12" ht="36">
      <c r="A77" s="30">
        <v>71</v>
      </c>
      <c r="B77" s="38" t="s">
        <v>341</v>
      </c>
      <c r="C77" s="32" t="s">
        <v>19</v>
      </c>
      <c r="D77" s="32" t="s">
        <v>227</v>
      </c>
      <c r="E77" s="38" t="s">
        <v>342</v>
      </c>
      <c r="F77" s="39" t="s">
        <v>54</v>
      </c>
      <c r="G77" s="32">
        <v>6000</v>
      </c>
      <c r="H77" s="32">
        <v>3000</v>
      </c>
      <c r="I77" s="34" t="s">
        <v>343</v>
      </c>
      <c r="J77" s="39" t="s">
        <v>344</v>
      </c>
      <c r="K77" s="32" t="s">
        <v>52</v>
      </c>
      <c r="L77" s="32" t="s">
        <v>103</v>
      </c>
    </row>
    <row r="78" spans="1:12" ht="108">
      <c r="A78" s="30">
        <v>72</v>
      </c>
      <c r="B78" s="38" t="s">
        <v>345</v>
      </c>
      <c r="C78" s="32" t="s">
        <v>46</v>
      </c>
      <c r="D78" s="32" t="s">
        <v>214</v>
      </c>
      <c r="E78" s="38" t="s">
        <v>346</v>
      </c>
      <c r="F78" s="39" t="s">
        <v>164</v>
      </c>
      <c r="G78" s="32">
        <v>60000</v>
      </c>
      <c r="H78" s="32">
        <v>17000</v>
      </c>
      <c r="I78" s="34" t="s">
        <v>347</v>
      </c>
      <c r="J78" s="39" t="s">
        <v>348</v>
      </c>
      <c r="K78" s="32" t="s">
        <v>349</v>
      </c>
      <c r="L78" s="32" t="s">
        <v>350</v>
      </c>
    </row>
    <row r="79" spans="1:12" ht="60">
      <c r="A79" s="30">
        <v>73</v>
      </c>
      <c r="B79" s="38" t="s">
        <v>351</v>
      </c>
      <c r="C79" s="32" t="s">
        <v>19</v>
      </c>
      <c r="D79" s="32" t="s">
        <v>214</v>
      </c>
      <c r="E79" s="38" t="s">
        <v>352</v>
      </c>
      <c r="F79" s="39" t="s">
        <v>22</v>
      </c>
      <c r="G79" s="32">
        <v>90000</v>
      </c>
      <c r="H79" s="32">
        <v>15000</v>
      </c>
      <c r="I79" s="34" t="s">
        <v>353</v>
      </c>
      <c r="J79" s="39" t="s">
        <v>348</v>
      </c>
      <c r="K79" s="32" t="s">
        <v>349</v>
      </c>
      <c r="L79" s="32" t="s">
        <v>350</v>
      </c>
    </row>
    <row r="80" spans="1:12" ht="60">
      <c r="A80" s="30">
        <v>74</v>
      </c>
      <c r="B80" s="38" t="s">
        <v>354</v>
      </c>
      <c r="C80" s="32" t="s">
        <v>46</v>
      </c>
      <c r="D80" s="32" t="s">
        <v>214</v>
      </c>
      <c r="E80" s="38" t="s">
        <v>355</v>
      </c>
      <c r="F80" s="39" t="s">
        <v>164</v>
      </c>
      <c r="G80" s="32">
        <v>11350</v>
      </c>
      <c r="H80" s="32">
        <v>2000</v>
      </c>
      <c r="I80" s="34" t="s">
        <v>356</v>
      </c>
      <c r="J80" s="39" t="s">
        <v>357</v>
      </c>
      <c r="K80" s="32" t="s">
        <v>349</v>
      </c>
      <c r="L80" s="32" t="s">
        <v>350</v>
      </c>
    </row>
    <row r="81" spans="1:12" ht="48">
      <c r="A81" s="30">
        <v>75</v>
      </c>
      <c r="B81" s="38" t="s">
        <v>358</v>
      </c>
      <c r="C81" s="32" t="s">
        <v>46</v>
      </c>
      <c r="D81" s="32" t="s">
        <v>349</v>
      </c>
      <c r="E81" s="38" t="s">
        <v>359</v>
      </c>
      <c r="F81" s="39" t="s">
        <v>151</v>
      </c>
      <c r="G81" s="32">
        <v>6000</v>
      </c>
      <c r="H81" s="32">
        <v>2000</v>
      </c>
      <c r="I81" s="34" t="s">
        <v>360</v>
      </c>
      <c r="J81" s="39" t="s">
        <v>361</v>
      </c>
      <c r="K81" s="32" t="s">
        <v>349</v>
      </c>
      <c r="L81" s="32" t="s">
        <v>362</v>
      </c>
    </row>
    <row r="82" spans="1:12" ht="108">
      <c r="A82" s="30">
        <v>76</v>
      </c>
      <c r="B82" s="38" t="s">
        <v>363</v>
      </c>
      <c r="C82" s="32" t="s">
        <v>46</v>
      </c>
      <c r="D82" s="32" t="s">
        <v>214</v>
      </c>
      <c r="E82" s="38" t="s">
        <v>364</v>
      </c>
      <c r="F82" s="39" t="s">
        <v>106</v>
      </c>
      <c r="G82" s="32">
        <v>30000</v>
      </c>
      <c r="H82" s="32">
        <v>15000</v>
      </c>
      <c r="I82" s="34" t="s">
        <v>365</v>
      </c>
      <c r="J82" s="39" t="s">
        <v>366</v>
      </c>
      <c r="K82" s="32" t="s">
        <v>367</v>
      </c>
      <c r="L82" s="32" t="s">
        <v>26</v>
      </c>
    </row>
    <row r="83" spans="1:12" ht="102" customHeight="1">
      <c r="A83" s="30">
        <v>77</v>
      </c>
      <c r="B83" s="38" t="s">
        <v>368</v>
      </c>
      <c r="C83" s="32" t="s">
        <v>46</v>
      </c>
      <c r="D83" s="32" t="s">
        <v>270</v>
      </c>
      <c r="E83" s="38" t="s">
        <v>369</v>
      </c>
      <c r="F83" s="39" t="s">
        <v>106</v>
      </c>
      <c r="G83" s="32">
        <v>20000</v>
      </c>
      <c r="H83" s="32">
        <v>8000</v>
      </c>
      <c r="I83" s="34" t="s">
        <v>370</v>
      </c>
      <c r="J83" s="39" t="s">
        <v>371</v>
      </c>
      <c r="K83" s="32" t="s">
        <v>367</v>
      </c>
      <c r="L83" s="32" t="s">
        <v>372</v>
      </c>
    </row>
    <row r="84" spans="1:12" ht="111" customHeight="1">
      <c r="A84" s="30">
        <v>78</v>
      </c>
      <c r="B84" s="38" t="s">
        <v>373</v>
      </c>
      <c r="C84" s="32" t="s">
        <v>46</v>
      </c>
      <c r="D84" s="32" t="s">
        <v>20</v>
      </c>
      <c r="E84" s="38" t="s">
        <v>374</v>
      </c>
      <c r="F84" s="39" t="s">
        <v>106</v>
      </c>
      <c r="G84" s="32">
        <v>38000</v>
      </c>
      <c r="H84" s="32">
        <v>15000</v>
      </c>
      <c r="I84" s="34" t="s">
        <v>375</v>
      </c>
      <c r="J84" s="39" t="s">
        <v>376</v>
      </c>
      <c r="K84" s="32" t="s">
        <v>367</v>
      </c>
      <c r="L84" s="32" t="s">
        <v>372</v>
      </c>
    </row>
    <row r="85" spans="1:12" ht="72">
      <c r="A85" s="30">
        <v>79</v>
      </c>
      <c r="B85" s="38" t="s">
        <v>377</v>
      </c>
      <c r="C85" s="32" t="s">
        <v>19</v>
      </c>
      <c r="D85" s="32" t="s">
        <v>367</v>
      </c>
      <c r="E85" s="38" t="s">
        <v>378</v>
      </c>
      <c r="F85" s="39" t="s">
        <v>54</v>
      </c>
      <c r="G85" s="32">
        <v>6000</v>
      </c>
      <c r="H85" s="32">
        <v>3000</v>
      </c>
      <c r="I85" s="34" t="s">
        <v>379</v>
      </c>
      <c r="J85" s="39" t="s">
        <v>380</v>
      </c>
      <c r="K85" s="32" t="s">
        <v>367</v>
      </c>
      <c r="L85" s="32" t="s">
        <v>381</v>
      </c>
    </row>
    <row r="86" spans="1:12" ht="72.75" customHeight="1">
      <c r="A86" s="30">
        <v>80</v>
      </c>
      <c r="B86" s="38" t="s">
        <v>382</v>
      </c>
      <c r="C86" s="32" t="s">
        <v>19</v>
      </c>
      <c r="D86" s="32" t="s">
        <v>20</v>
      </c>
      <c r="E86" s="38" t="s">
        <v>383</v>
      </c>
      <c r="F86" s="39" t="s">
        <v>54</v>
      </c>
      <c r="G86" s="32">
        <v>5500</v>
      </c>
      <c r="H86" s="32">
        <v>3000</v>
      </c>
      <c r="I86" s="34" t="s">
        <v>384</v>
      </c>
      <c r="J86" s="39" t="s">
        <v>385</v>
      </c>
      <c r="K86" s="32" t="s">
        <v>367</v>
      </c>
      <c r="L86" s="32" t="s">
        <v>381</v>
      </c>
    </row>
    <row r="87" spans="1:12" ht="72">
      <c r="A87" s="30">
        <v>81</v>
      </c>
      <c r="B87" s="38" t="s">
        <v>386</v>
      </c>
      <c r="C87" s="32" t="s">
        <v>46</v>
      </c>
      <c r="D87" s="32" t="s">
        <v>270</v>
      </c>
      <c r="E87" s="38" t="s">
        <v>387</v>
      </c>
      <c r="F87" s="39" t="s">
        <v>106</v>
      </c>
      <c r="G87" s="32">
        <v>13000</v>
      </c>
      <c r="H87" s="32">
        <v>4000</v>
      </c>
      <c r="I87" s="34" t="s">
        <v>388</v>
      </c>
      <c r="J87" s="39" t="s">
        <v>389</v>
      </c>
      <c r="K87" s="32" t="s">
        <v>390</v>
      </c>
      <c r="L87" s="32" t="s">
        <v>372</v>
      </c>
    </row>
    <row r="88" spans="1:12" s="3" customFormat="1" ht="75" customHeight="1">
      <c r="A88" s="30">
        <v>82</v>
      </c>
      <c r="B88" s="38" t="s">
        <v>391</v>
      </c>
      <c r="C88" s="32" t="s">
        <v>19</v>
      </c>
      <c r="D88" s="32" t="s">
        <v>52</v>
      </c>
      <c r="E88" s="38" t="s">
        <v>392</v>
      </c>
      <c r="F88" s="39" t="s">
        <v>54</v>
      </c>
      <c r="G88" s="32">
        <v>5100</v>
      </c>
      <c r="H88" s="32">
        <v>3000</v>
      </c>
      <c r="I88" s="34" t="s">
        <v>393</v>
      </c>
      <c r="J88" s="39" t="s">
        <v>394</v>
      </c>
      <c r="K88" s="32" t="s">
        <v>390</v>
      </c>
      <c r="L88" s="32" t="s">
        <v>395</v>
      </c>
    </row>
    <row r="89" spans="1:12" s="3" customFormat="1" ht="60">
      <c r="A89" s="30">
        <v>83</v>
      </c>
      <c r="B89" s="38" t="s">
        <v>396</v>
      </c>
      <c r="C89" s="32" t="s">
        <v>19</v>
      </c>
      <c r="D89" s="32" t="s">
        <v>20</v>
      </c>
      <c r="E89" s="38" t="s">
        <v>397</v>
      </c>
      <c r="F89" s="39" t="s">
        <v>54</v>
      </c>
      <c r="G89" s="32">
        <v>15000</v>
      </c>
      <c r="H89" s="32">
        <v>3500</v>
      </c>
      <c r="I89" s="34" t="s">
        <v>398</v>
      </c>
      <c r="J89" s="39" t="s">
        <v>399</v>
      </c>
      <c r="K89" s="32" t="s">
        <v>400</v>
      </c>
      <c r="L89" s="32" t="s">
        <v>401</v>
      </c>
    </row>
    <row r="90" spans="1:12" s="89" customFormat="1" ht="60">
      <c r="A90" s="30">
        <v>84</v>
      </c>
      <c r="B90" s="38" t="s">
        <v>402</v>
      </c>
      <c r="C90" s="35" t="s">
        <v>19</v>
      </c>
      <c r="D90" s="32" t="s">
        <v>227</v>
      </c>
      <c r="E90" s="38" t="s">
        <v>403</v>
      </c>
      <c r="F90" s="39">
        <v>2023</v>
      </c>
      <c r="G90" s="32">
        <v>3030</v>
      </c>
      <c r="H90" s="32">
        <v>3030</v>
      </c>
      <c r="I90" s="34" t="s">
        <v>404</v>
      </c>
      <c r="J90" s="39" t="s">
        <v>405</v>
      </c>
      <c r="K90" s="32" t="s">
        <v>400</v>
      </c>
      <c r="L90" s="32" t="s">
        <v>401</v>
      </c>
    </row>
    <row r="91" spans="1:12" ht="48">
      <c r="A91" s="30">
        <v>85</v>
      </c>
      <c r="B91" s="38" t="s">
        <v>406</v>
      </c>
      <c r="C91" s="32" t="s">
        <v>19</v>
      </c>
      <c r="D91" s="32" t="s">
        <v>20</v>
      </c>
      <c r="E91" s="38" t="s">
        <v>407</v>
      </c>
      <c r="F91" s="39" t="s">
        <v>22</v>
      </c>
      <c r="G91" s="32">
        <v>15000</v>
      </c>
      <c r="H91" s="32">
        <v>5000</v>
      </c>
      <c r="I91" s="31" t="s">
        <v>408</v>
      </c>
      <c r="J91" s="39" t="s">
        <v>409</v>
      </c>
      <c r="K91" s="32" t="s">
        <v>410</v>
      </c>
      <c r="L91" s="32" t="s">
        <v>411</v>
      </c>
    </row>
    <row r="92" spans="1:12" ht="108">
      <c r="A92" s="30">
        <v>86</v>
      </c>
      <c r="B92" s="113" t="s">
        <v>412</v>
      </c>
      <c r="C92" s="32" t="s">
        <v>46</v>
      </c>
      <c r="D92" s="32" t="s">
        <v>176</v>
      </c>
      <c r="E92" s="113" t="s">
        <v>413</v>
      </c>
      <c r="F92" s="32" t="s">
        <v>414</v>
      </c>
      <c r="G92" s="33">
        <v>245849</v>
      </c>
      <c r="H92" s="114">
        <v>66000</v>
      </c>
      <c r="I92" s="31" t="s">
        <v>415</v>
      </c>
      <c r="J92" s="32" t="s">
        <v>416</v>
      </c>
      <c r="K92" s="32" t="s">
        <v>417</v>
      </c>
      <c r="L92" s="32" t="s">
        <v>103</v>
      </c>
    </row>
    <row r="93" spans="1:12" ht="79.5" customHeight="1">
      <c r="A93" s="30">
        <v>87</v>
      </c>
      <c r="B93" s="38" t="s">
        <v>418</v>
      </c>
      <c r="C93" s="35" t="s">
        <v>19</v>
      </c>
      <c r="D93" s="32" t="s">
        <v>20</v>
      </c>
      <c r="E93" s="38" t="s">
        <v>419</v>
      </c>
      <c r="F93" s="39" t="s">
        <v>54</v>
      </c>
      <c r="G93" s="32">
        <v>12000</v>
      </c>
      <c r="H93" s="32">
        <v>8000</v>
      </c>
      <c r="I93" s="34" t="s">
        <v>420</v>
      </c>
      <c r="J93" s="39" t="s">
        <v>421</v>
      </c>
      <c r="K93" s="32" t="s">
        <v>422</v>
      </c>
      <c r="L93" s="32" t="s">
        <v>297</v>
      </c>
    </row>
    <row r="94" spans="1:12" ht="54" customHeight="1">
      <c r="A94" s="30">
        <v>88</v>
      </c>
      <c r="B94" s="121" t="s">
        <v>423</v>
      </c>
      <c r="C94" s="122" t="s">
        <v>19</v>
      </c>
      <c r="D94" s="32" t="s">
        <v>20</v>
      </c>
      <c r="E94" s="123" t="s">
        <v>424</v>
      </c>
      <c r="F94" s="124">
        <v>2023</v>
      </c>
      <c r="G94" s="122">
        <v>3500</v>
      </c>
      <c r="H94" s="122">
        <v>3500</v>
      </c>
      <c r="I94" s="128" t="s">
        <v>425</v>
      </c>
      <c r="J94" s="124" t="s">
        <v>426</v>
      </c>
      <c r="K94" s="122" t="s">
        <v>427</v>
      </c>
      <c r="L94" s="122" t="s">
        <v>26</v>
      </c>
    </row>
    <row r="95" spans="1:12" ht="63.75" customHeight="1">
      <c r="A95" s="30">
        <v>89</v>
      </c>
      <c r="B95" s="38" t="s">
        <v>428</v>
      </c>
      <c r="C95" s="32" t="s">
        <v>46</v>
      </c>
      <c r="D95" s="32" t="s">
        <v>429</v>
      </c>
      <c r="E95" s="38" t="s">
        <v>430</v>
      </c>
      <c r="F95" s="39" t="s">
        <v>151</v>
      </c>
      <c r="G95" s="32">
        <v>50000</v>
      </c>
      <c r="H95" s="32">
        <v>15000</v>
      </c>
      <c r="I95" s="34" t="s">
        <v>431</v>
      </c>
      <c r="J95" s="39" t="s">
        <v>432</v>
      </c>
      <c r="K95" s="32" t="s">
        <v>433</v>
      </c>
      <c r="L95" s="32" t="s">
        <v>192</v>
      </c>
    </row>
    <row r="96" spans="1:12" s="5" customFormat="1" ht="36">
      <c r="A96" s="30">
        <v>90</v>
      </c>
      <c r="B96" s="38" t="s">
        <v>434</v>
      </c>
      <c r="C96" s="32" t="s">
        <v>19</v>
      </c>
      <c r="D96" s="32" t="s">
        <v>429</v>
      </c>
      <c r="E96" s="31" t="s">
        <v>435</v>
      </c>
      <c r="F96" s="32">
        <v>2023</v>
      </c>
      <c r="G96" s="32">
        <v>5000</v>
      </c>
      <c r="H96" s="32">
        <v>5000</v>
      </c>
      <c r="I96" s="34" t="s">
        <v>436</v>
      </c>
      <c r="J96" s="39" t="s">
        <v>437</v>
      </c>
      <c r="K96" s="32" t="s">
        <v>438</v>
      </c>
      <c r="L96" s="32" t="s">
        <v>192</v>
      </c>
    </row>
    <row r="97" spans="1:12" ht="36">
      <c r="A97" s="30">
        <v>91</v>
      </c>
      <c r="B97" s="38" t="s">
        <v>439</v>
      </c>
      <c r="C97" s="32" t="s">
        <v>19</v>
      </c>
      <c r="D97" s="32" t="s">
        <v>429</v>
      </c>
      <c r="E97" s="38" t="s">
        <v>440</v>
      </c>
      <c r="F97" s="39">
        <v>2023</v>
      </c>
      <c r="G97" s="32">
        <v>5000</v>
      </c>
      <c r="H97" s="32">
        <v>5000</v>
      </c>
      <c r="I97" s="34" t="s">
        <v>436</v>
      </c>
      <c r="J97" s="39" t="s">
        <v>441</v>
      </c>
      <c r="K97" s="32" t="s">
        <v>438</v>
      </c>
      <c r="L97" s="32" t="s">
        <v>192</v>
      </c>
    </row>
    <row r="98" spans="1:12" s="82" customFormat="1" ht="90" customHeight="1">
      <c r="A98" s="30">
        <v>92</v>
      </c>
      <c r="B98" s="38" t="s">
        <v>442</v>
      </c>
      <c r="C98" s="32" t="s">
        <v>19</v>
      </c>
      <c r="D98" s="32" t="s">
        <v>227</v>
      </c>
      <c r="E98" s="38" t="s">
        <v>443</v>
      </c>
      <c r="F98" s="39" t="s">
        <v>444</v>
      </c>
      <c r="G98" s="32">
        <v>195548</v>
      </c>
      <c r="H98" s="32">
        <v>40000</v>
      </c>
      <c r="I98" s="129" t="s">
        <v>445</v>
      </c>
      <c r="J98" s="39" t="s">
        <v>432</v>
      </c>
      <c r="K98" s="130" t="s">
        <v>446</v>
      </c>
      <c r="L98" s="130" t="s">
        <v>26</v>
      </c>
    </row>
    <row r="99" spans="1:12" s="91" customFormat="1" ht="49.5" customHeight="1">
      <c r="A99" s="30">
        <v>93</v>
      </c>
      <c r="B99" s="31" t="s">
        <v>447</v>
      </c>
      <c r="C99" s="32" t="s">
        <v>46</v>
      </c>
      <c r="D99" s="32" t="s">
        <v>227</v>
      </c>
      <c r="E99" s="31" t="s">
        <v>448</v>
      </c>
      <c r="F99" s="32" t="s">
        <v>151</v>
      </c>
      <c r="G99" s="32">
        <v>6000</v>
      </c>
      <c r="H99" s="32">
        <v>3000</v>
      </c>
      <c r="I99" s="31" t="s">
        <v>449</v>
      </c>
      <c r="J99" s="32" t="s">
        <v>450</v>
      </c>
      <c r="K99" s="32" t="s">
        <v>451</v>
      </c>
      <c r="L99" s="32" t="s">
        <v>192</v>
      </c>
    </row>
    <row r="100" spans="1:12" s="91" customFormat="1" ht="18" customHeight="1">
      <c r="A100" s="43" t="s">
        <v>452</v>
      </c>
      <c r="B100" s="44" t="s">
        <v>453</v>
      </c>
      <c r="C100" s="43"/>
      <c r="D100" s="43"/>
      <c r="E100" s="31"/>
      <c r="F100" s="32"/>
      <c r="G100" s="45">
        <f>SUM(G101:G124)</f>
        <v>282980.16000000003</v>
      </c>
      <c r="H100" s="45">
        <f>SUM(H101:H124)</f>
        <v>107608</v>
      </c>
      <c r="I100" s="31"/>
      <c r="J100" s="32"/>
      <c r="K100" s="32"/>
      <c r="L100" s="32"/>
    </row>
    <row r="101" spans="1:12" ht="72">
      <c r="A101" s="30">
        <v>94</v>
      </c>
      <c r="B101" s="31" t="s">
        <v>454</v>
      </c>
      <c r="C101" s="32" t="s">
        <v>46</v>
      </c>
      <c r="D101" s="32" t="s">
        <v>227</v>
      </c>
      <c r="E101" s="31" t="s">
        <v>455</v>
      </c>
      <c r="F101" s="32" t="s">
        <v>151</v>
      </c>
      <c r="G101" s="33">
        <v>6018.5</v>
      </c>
      <c r="H101" s="32">
        <v>4000</v>
      </c>
      <c r="I101" s="31" t="s">
        <v>456</v>
      </c>
      <c r="J101" s="32" t="s">
        <v>457</v>
      </c>
      <c r="K101" s="32" t="s">
        <v>458</v>
      </c>
      <c r="L101" s="32" t="s">
        <v>329</v>
      </c>
    </row>
    <row r="102" spans="1:12" ht="48">
      <c r="A102" s="30">
        <v>95</v>
      </c>
      <c r="B102" s="34" t="s">
        <v>459</v>
      </c>
      <c r="C102" s="35" t="s">
        <v>19</v>
      </c>
      <c r="D102" s="35" t="s">
        <v>109</v>
      </c>
      <c r="E102" s="34" t="s">
        <v>460</v>
      </c>
      <c r="F102" s="35">
        <v>2023</v>
      </c>
      <c r="G102" s="35">
        <v>2000</v>
      </c>
      <c r="H102" s="35">
        <v>2000</v>
      </c>
      <c r="I102" s="34" t="s">
        <v>461</v>
      </c>
      <c r="J102" s="35" t="s">
        <v>462</v>
      </c>
      <c r="K102" s="35" t="s">
        <v>109</v>
      </c>
      <c r="L102" s="117" t="s">
        <v>110</v>
      </c>
    </row>
    <row r="103" spans="1:12" ht="67.5" customHeight="1">
      <c r="A103" s="30">
        <v>96</v>
      </c>
      <c r="B103" s="34" t="s">
        <v>463</v>
      </c>
      <c r="C103" s="32" t="s">
        <v>19</v>
      </c>
      <c r="D103" s="35" t="s">
        <v>191</v>
      </c>
      <c r="E103" s="34" t="s">
        <v>464</v>
      </c>
      <c r="F103" s="35" t="s">
        <v>22</v>
      </c>
      <c r="G103" s="35">
        <v>10500</v>
      </c>
      <c r="H103" s="32">
        <v>5000</v>
      </c>
      <c r="I103" s="31" t="s">
        <v>465</v>
      </c>
      <c r="J103" s="35" t="s">
        <v>466</v>
      </c>
      <c r="K103" s="35" t="s">
        <v>123</v>
      </c>
      <c r="L103" s="35" t="s">
        <v>124</v>
      </c>
    </row>
    <row r="104" spans="1:12" ht="43.5" customHeight="1">
      <c r="A104" s="30">
        <v>97</v>
      </c>
      <c r="B104" s="38" t="s">
        <v>467</v>
      </c>
      <c r="C104" s="32" t="s">
        <v>19</v>
      </c>
      <c r="D104" s="32" t="s">
        <v>237</v>
      </c>
      <c r="E104" s="31" t="s">
        <v>468</v>
      </c>
      <c r="F104" s="32" t="s">
        <v>54</v>
      </c>
      <c r="G104" s="32">
        <v>2000</v>
      </c>
      <c r="H104" s="32">
        <v>1000</v>
      </c>
      <c r="I104" s="69" t="s">
        <v>469</v>
      </c>
      <c r="J104" s="32" t="s">
        <v>237</v>
      </c>
      <c r="K104" s="32" t="s">
        <v>470</v>
      </c>
      <c r="L104" s="32" t="s">
        <v>140</v>
      </c>
    </row>
    <row r="105" spans="1:12" ht="60.75" customHeight="1">
      <c r="A105" s="30">
        <v>98</v>
      </c>
      <c r="B105" s="38" t="s">
        <v>471</v>
      </c>
      <c r="C105" s="32" t="s">
        <v>19</v>
      </c>
      <c r="D105" s="32" t="s">
        <v>237</v>
      </c>
      <c r="E105" s="38" t="s">
        <v>472</v>
      </c>
      <c r="F105" s="39" t="s">
        <v>54</v>
      </c>
      <c r="G105" s="32">
        <v>7000</v>
      </c>
      <c r="H105" s="32">
        <v>3000</v>
      </c>
      <c r="I105" s="34" t="s">
        <v>473</v>
      </c>
      <c r="J105" s="39" t="s">
        <v>474</v>
      </c>
      <c r="K105" s="32" t="s">
        <v>237</v>
      </c>
      <c r="L105" s="32" t="s">
        <v>248</v>
      </c>
    </row>
    <row r="106" spans="1:12" ht="93" customHeight="1">
      <c r="A106" s="30">
        <v>99</v>
      </c>
      <c r="B106" s="38" t="s">
        <v>475</v>
      </c>
      <c r="C106" s="35" t="s">
        <v>46</v>
      </c>
      <c r="D106" s="32" t="s">
        <v>274</v>
      </c>
      <c r="E106" s="38" t="s">
        <v>476</v>
      </c>
      <c r="F106" s="39" t="s">
        <v>106</v>
      </c>
      <c r="G106" s="33">
        <v>32089.66</v>
      </c>
      <c r="H106" s="32">
        <v>10000</v>
      </c>
      <c r="I106" s="34" t="s">
        <v>477</v>
      </c>
      <c r="J106" s="39" t="s">
        <v>478</v>
      </c>
      <c r="K106" s="32" t="s">
        <v>274</v>
      </c>
      <c r="L106" s="32" t="s">
        <v>140</v>
      </c>
    </row>
    <row r="107" spans="1:12" ht="61.5" customHeight="1">
      <c r="A107" s="30">
        <v>100</v>
      </c>
      <c r="B107" s="38" t="s">
        <v>479</v>
      </c>
      <c r="C107" s="32" t="s">
        <v>46</v>
      </c>
      <c r="D107" s="32" t="s">
        <v>292</v>
      </c>
      <c r="E107" s="38" t="s">
        <v>480</v>
      </c>
      <c r="F107" s="39" t="s">
        <v>80</v>
      </c>
      <c r="G107" s="32">
        <v>50500</v>
      </c>
      <c r="H107" s="32">
        <v>2000</v>
      </c>
      <c r="I107" s="34" t="s">
        <v>481</v>
      </c>
      <c r="J107" s="35" t="s">
        <v>482</v>
      </c>
      <c r="K107" s="32" t="s">
        <v>292</v>
      </c>
      <c r="L107" s="32" t="s">
        <v>83</v>
      </c>
    </row>
    <row r="108" spans="1:12" s="88" customFormat="1" ht="58.5" customHeight="1">
      <c r="A108" s="30">
        <v>101</v>
      </c>
      <c r="B108" s="38" t="s">
        <v>483</v>
      </c>
      <c r="C108" s="35" t="s">
        <v>19</v>
      </c>
      <c r="D108" s="32" t="s">
        <v>292</v>
      </c>
      <c r="E108" s="38" t="s">
        <v>484</v>
      </c>
      <c r="F108" s="39" t="s">
        <v>22</v>
      </c>
      <c r="G108" s="32">
        <v>20000</v>
      </c>
      <c r="H108" s="32">
        <v>5000</v>
      </c>
      <c r="I108" s="34" t="s">
        <v>485</v>
      </c>
      <c r="J108" s="39" t="s">
        <v>486</v>
      </c>
      <c r="K108" s="32" t="s">
        <v>292</v>
      </c>
      <c r="L108" s="32" t="s">
        <v>140</v>
      </c>
    </row>
    <row r="109" spans="1:12" s="10" customFormat="1" ht="48">
      <c r="A109" s="30">
        <v>102</v>
      </c>
      <c r="B109" s="125" t="s">
        <v>487</v>
      </c>
      <c r="C109" s="32" t="s">
        <v>19</v>
      </c>
      <c r="D109" s="41" t="s">
        <v>292</v>
      </c>
      <c r="E109" s="40" t="s">
        <v>488</v>
      </c>
      <c r="F109" s="41" t="s">
        <v>54</v>
      </c>
      <c r="G109" s="41">
        <v>5458</v>
      </c>
      <c r="H109" s="41">
        <v>3698</v>
      </c>
      <c r="I109" s="40" t="s">
        <v>489</v>
      </c>
      <c r="J109" s="32" t="s">
        <v>490</v>
      </c>
      <c r="K109" s="32" t="s">
        <v>292</v>
      </c>
      <c r="L109" s="32" t="s">
        <v>381</v>
      </c>
    </row>
    <row r="110" spans="1:12" ht="120">
      <c r="A110" s="30">
        <v>103</v>
      </c>
      <c r="B110" s="38" t="s">
        <v>491</v>
      </c>
      <c r="C110" s="32" t="s">
        <v>19</v>
      </c>
      <c r="D110" s="32" t="s">
        <v>52</v>
      </c>
      <c r="E110" s="38" t="s">
        <v>492</v>
      </c>
      <c r="F110" s="39">
        <v>2023</v>
      </c>
      <c r="G110" s="32">
        <v>10000</v>
      </c>
      <c r="H110" s="32">
        <v>10000</v>
      </c>
      <c r="I110" s="34" t="s">
        <v>493</v>
      </c>
      <c r="J110" s="39" t="s">
        <v>494</v>
      </c>
      <c r="K110" s="32" t="s">
        <v>52</v>
      </c>
      <c r="L110" s="32" t="s">
        <v>395</v>
      </c>
    </row>
    <row r="111" spans="1:12" s="89" customFormat="1" ht="108">
      <c r="A111" s="30">
        <v>104</v>
      </c>
      <c r="B111" s="38" t="s">
        <v>495</v>
      </c>
      <c r="C111" s="32" t="s">
        <v>19</v>
      </c>
      <c r="D111" s="32" t="s">
        <v>349</v>
      </c>
      <c r="E111" s="38" t="s">
        <v>496</v>
      </c>
      <c r="F111" s="39" t="s">
        <v>54</v>
      </c>
      <c r="G111" s="32">
        <v>20120</v>
      </c>
      <c r="H111" s="32">
        <v>5000</v>
      </c>
      <c r="I111" s="34" t="s">
        <v>497</v>
      </c>
      <c r="J111" s="39" t="s">
        <v>474</v>
      </c>
      <c r="K111" s="32" t="s">
        <v>349</v>
      </c>
      <c r="L111" s="32" t="s">
        <v>350</v>
      </c>
    </row>
    <row r="112" spans="1:12" ht="48.75" customHeight="1">
      <c r="A112" s="30">
        <v>105</v>
      </c>
      <c r="B112" s="38" t="s">
        <v>498</v>
      </c>
      <c r="C112" s="32" t="s">
        <v>46</v>
      </c>
      <c r="D112" s="32" t="s">
        <v>349</v>
      </c>
      <c r="E112" s="38" t="s">
        <v>499</v>
      </c>
      <c r="F112" s="39" t="s">
        <v>151</v>
      </c>
      <c r="G112" s="32">
        <v>10500</v>
      </c>
      <c r="H112" s="32">
        <v>8000</v>
      </c>
      <c r="I112" s="34" t="s">
        <v>500</v>
      </c>
      <c r="J112" s="39" t="s">
        <v>501</v>
      </c>
      <c r="K112" s="32" t="s">
        <v>349</v>
      </c>
      <c r="L112" s="32" t="s">
        <v>350</v>
      </c>
    </row>
    <row r="113" spans="1:12" ht="72">
      <c r="A113" s="30">
        <v>106</v>
      </c>
      <c r="B113" s="38" t="s">
        <v>502</v>
      </c>
      <c r="C113" s="32" t="s">
        <v>19</v>
      </c>
      <c r="D113" s="32" t="s">
        <v>349</v>
      </c>
      <c r="E113" s="38" t="s">
        <v>503</v>
      </c>
      <c r="F113" s="39">
        <v>2023</v>
      </c>
      <c r="G113" s="32">
        <v>4000</v>
      </c>
      <c r="H113" s="32">
        <v>4000</v>
      </c>
      <c r="I113" s="34" t="s">
        <v>504</v>
      </c>
      <c r="J113" s="39" t="s">
        <v>505</v>
      </c>
      <c r="K113" s="32" t="s">
        <v>349</v>
      </c>
      <c r="L113" s="32" t="s">
        <v>362</v>
      </c>
    </row>
    <row r="114" spans="1:12" ht="84">
      <c r="A114" s="30">
        <v>107</v>
      </c>
      <c r="B114" s="38" t="s">
        <v>506</v>
      </c>
      <c r="C114" s="32" t="s">
        <v>19</v>
      </c>
      <c r="D114" s="32" t="s">
        <v>367</v>
      </c>
      <c r="E114" s="38" t="s">
        <v>507</v>
      </c>
      <c r="F114" s="39" t="s">
        <v>54</v>
      </c>
      <c r="G114" s="32">
        <v>6000</v>
      </c>
      <c r="H114" s="32">
        <v>1200</v>
      </c>
      <c r="I114" s="34" t="s">
        <v>508</v>
      </c>
      <c r="J114" s="39" t="s">
        <v>509</v>
      </c>
      <c r="K114" s="32" t="s">
        <v>367</v>
      </c>
      <c r="L114" s="32" t="s">
        <v>329</v>
      </c>
    </row>
    <row r="115" spans="1:12" s="5" customFormat="1" ht="72" customHeight="1">
      <c r="A115" s="30">
        <v>108</v>
      </c>
      <c r="B115" s="38" t="s">
        <v>510</v>
      </c>
      <c r="C115" s="35" t="s">
        <v>19</v>
      </c>
      <c r="D115" s="32" t="s">
        <v>400</v>
      </c>
      <c r="E115" s="38" t="s">
        <v>511</v>
      </c>
      <c r="F115" s="39">
        <v>2023</v>
      </c>
      <c r="G115" s="32">
        <v>2510</v>
      </c>
      <c r="H115" s="32">
        <v>2510</v>
      </c>
      <c r="I115" s="34" t="s">
        <v>512</v>
      </c>
      <c r="J115" s="39" t="s">
        <v>513</v>
      </c>
      <c r="K115" s="32" t="s">
        <v>400</v>
      </c>
      <c r="L115" s="32" t="s">
        <v>401</v>
      </c>
    </row>
    <row r="116" spans="1:12" s="92" customFormat="1" ht="48">
      <c r="A116" s="30">
        <v>109</v>
      </c>
      <c r="B116" s="126" t="s">
        <v>514</v>
      </c>
      <c r="C116" s="32" t="s">
        <v>19</v>
      </c>
      <c r="D116" s="52" t="s">
        <v>410</v>
      </c>
      <c r="E116" s="81" t="s">
        <v>515</v>
      </c>
      <c r="F116" s="52">
        <v>2023</v>
      </c>
      <c r="G116" s="52">
        <v>3000</v>
      </c>
      <c r="H116" s="52">
        <v>3000</v>
      </c>
      <c r="I116" s="81" t="s">
        <v>516</v>
      </c>
      <c r="J116" s="52" t="s">
        <v>517</v>
      </c>
      <c r="K116" s="52" t="s">
        <v>410</v>
      </c>
      <c r="L116" s="52" t="s">
        <v>411</v>
      </c>
    </row>
    <row r="117" spans="1:12" ht="60">
      <c r="A117" s="30">
        <v>110</v>
      </c>
      <c r="B117" s="38" t="s">
        <v>518</v>
      </c>
      <c r="C117" s="32" t="s">
        <v>46</v>
      </c>
      <c r="D117" s="32" t="s">
        <v>519</v>
      </c>
      <c r="E117" s="38" t="s">
        <v>520</v>
      </c>
      <c r="F117" s="32" t="s">
        <v>106</v>
      </c>
      <c r="G117" s="32">
        <v>15000</v>
      </c>
      <c r="H117" s="32">
        <v>6000</v>
      </c>
      <c r="I117" s="34" t="s">
        <v>521</v>
      </c>
      <c r="J117" s="39" t="s">
        <v>522</v>
      </c>
      <c r="K117" s="32" t="s">
        <v>519</v>
      </c>
      <c r="L117" s="32" t="s">
        <v>523</v>
      </c>
    </row>
    <row r="118" spans="1:12" s="4" customFormat="1" ht="60">
      <c r="A118" s="30">
        <v>111</v>
      </c>
      <c r="B118" s="31" t="s">
        <v>524</v>
      </c>
      <c r="C118" s="32" t="s">
        <v>19</v>
      </c>
      <c r="D118" s="32" t="s">
        <v>519</v>
      </c>
      <c r="E118" s="31" t="s">
        <v>525</v>
      </c>
      <c r="F118" s="32" t="s">
        <v>54</v>
      </c>
      <c r="G118" s="32">
        <v>2000</v>
      </c>
      <c r="H118" s="32">
        <v>1000</v>
      </c>
      <c r="I118" s="31" t="s">
        <v>526</v>
      </c>
      <c r="J118" s="32" t="s">
        <v>527</v>
      </c>
      <c r="K118" s="32" t="s">
        <v>519</v>
      </c>
      <c r="L118" s="32" t="s">
        <v>528</v>
      </c>
    </row>
    <row r="119" spans="1:12" s="10" customFormat="1" ht="36">
      <c r="A119" s="30">
        <v>112</v>
      </c>
      <c r="B119" s="125" t="s">
        <v>529</v>
      </c>
      <c r="C119" s="32" t="s">
        <v>19</v>
      </c>
      <c r="D119" s="41" t="s">
        <v>52</v>
      </c>
      <c r="E119" s="40" t="s">
        <v>530</v>
      </c>
      <c r="F119" s="41">
        <v>2023</v>
      </c>
      <c r="G119" s="41">
        <v>4000</v>
      </c>
      <c r="H119" s="41">
        <v>4000</v>
      </c>
      <c r="I119" s="40" t="s">
        <v>531</v>
      </c>
      <c r="J119" s="32" t="s">
        <v>532</v>
      </c>
      <c r="K119" s="118" t="s">
        <v>533</v>
      </c>
      <c r="L119" s="131" t="s">
        <v>381</v>
      </c>
    </row>
    <row r="120" spans="1:12" s="93" customFormat="1" ht="72" customHeight="1">
      <c r="A120" s="30">
        <v>113</v>
      </c>
      <c r="B120" s="31" t="s">
        <v>534</v>
      </c>
      <c r="C120" s="32" t="s">
        <v>46</v>
      </c>
      <c r="D120" s="32" t="s">
        <v>535</v>
      </c>
      <c r="E120" s="31" t="s">
        <v>536</v>
      </c>
      <c r="F120" s="32" t="s">
        <v>414</v>
      </c>
      <c r="G120" s="32">
        <v>29084</v>
      </c>
      <c r="H120" s="32">
        <v>5000</v>
      </c>
      <c r="I120" s="31" t="s">
        <v>537</v>
      </c>
      <c r="J120" s="32" t="s">
        <v>416</v>
      </c>
      <c r="K120" s="32" t="s">
        <v>538</v>
      </c>
      <c r="L120" s="32" t="s">
        <v>140</v>
      </c>
    </row>
    <row r="121" spans="1:12" s="4" customFormat="1" ht="117" customHeight="1">
      <c r="A121" s="30">
        <v>114</v>
      </c>
      <c r="B121" s="38" t="s">
        <v>539</v>
      </c>
      <c r="C121" s="39" t="s">
        <v>19</v>
      </c>
      <c r="D121" s="32" t="s">
        <v>349</v>
      </c>
      <c r="E121" s="38" t="s">
        <v>540</v>
      </c>
      <c r="F121" s="39" t="s">
        <v>54</v>
      </c>
      <c r="G121" s="32">
        <v>25000</v>
      </c>
      <c r="H121" s="32">
        <v>10000</v>
      </c>
      <c r="I121" s="34" t="s">
        <v>541</v>
      </c>
      <c r="J121" s="39" t="s">
        <v>542</v>
      </c>
      <c r="K121" s="32" t="s">
        <v>543</v>
      </c>
      <c r="L121" s="32" t="s">
        <v>381</v>
      </c>
    </row>
    <row r="122" spans="1:12" ht="36">
      <c r="A122" s="30">
        <v>115</v>
      </c>
      <c r="B122" s="38" t="s">
        <v>544</v>
      </c>
      <c r="C122" s="32" t="s">
        <v>46</v>
      </c>
      <c r="D122" s="32" t="s">
        <v>237</v>
      </c>
      <c r="E122" s="31" t="s">
        <v>545</v>
      </c>
      <c r="F122" s="32" t="s">
        <v>151</v>
      </c>
      <c r="G122" s="32">
        <v>6000</v>
      </c>
      <c r="H122" s="32">
        <v>3000</v>
      </c>
      <c r="I122" s="31" t="s">
        <v>546</v>
      </c>
      <c r="J122" s="32" t="s">
        <v>237</v>
      </c>
      <c r="K122" s="32" t="s">
        <v>470</v>
      </c>
      <c r="L122" s="32" t="s">
        <v>140</v>
      </c>
    </row>
    <row r="123" spans="1:12" s="5" customFormat="1" ht="36">
      <c r="A123" s="30">
        <v>116</v>
      </c>
      <c r="B123" s="31" t="s">
        <v>547</v>
      </c>
      <c r="C123" s="32" t="s">
        <v>19</v>
      </c>
      <c r="D123" s="32" t="s">
        <v>274</v>
      </c>
      <c r="E123" s="31" t="s">
        <v>548</v>
      </c>
      <c r="F123" s="32">
        <v>2023</v>
      </c>
      <c r="G123" s="33">
        <v>2200</v>
      </c>
      <c r="H123" s="32">
        <v>2200</v>
      </c>
      <c r="I123" s="31" t="s">
        <v>549</v>
      </c>
      <c r="J123" s="32" t="s">
        <v>274</v>
      </c>
      <c r="K123" s="32" t="s">
        <v>550</v>
      </c>
      <c r="L123" s="32" t="s">
        <v>140</v>
      </c>
    </row>
    <row r="124" spans="1:12" ht="60">
      <c r="A124" s="30">
        <v>117</v>
      </c>
      <c r="B124" s="47" t="s">
        <v>551</v>
      </c>
      <c r="C124" s="102" t="s">
        <v>46</v>
      </c>
      <c r="D124" s="102" t="s">
        <v>390</v>
      </c>
      <c r="E124" s="47" t="s">
        <v>552</v>
      </c>
      <c r="F124" s="102" t="s">
        <v>151</v>
      </c>
      <c r="G124" s="127">
        <v>8000</v>
      </c>
      <c r="H124" s="127">
        <v>7000</v>
      </c>
      <c r="I124" s="47" t="s">
        <v>553</v>
      </c>
      <c r="J124" s="102" t="s">
        <v>554</v>
      </c>
      <c r="K124" s="32" t="s">
        <v>555</v>
      </c>
      <c r="L124" s="32" t="s">
        <v>140</v>
      </c>
    </row>
    <row r="125" spans="1:12" s="94" customFormat="1" ht="18" customHeight="1">
      <c r="A125" s="43" t="s">
        <v>556</v>
      </c>
      <c r="B125" s="44" t="s">
        <v>557</v>
      </c>
      <c r="C125" s="43"/>
      <c r="D125" s="43"/>
      <c r="E125" s="31"/>
      <c r="F125" s="32"/>
      <c r="G125" s="45">
        <f>SUM(G126:G157)</f>
        <v>311562.58</v>
      </c>
      <c r="H125" s="45">
        <f>SUM(H126:H157)</f>
        <v>122209.58</v>
      </c>
      <c r="I125" s="80"/>
      <c r="J125" s="35"/>
      <c r="K125" s="39"/>
      <c r="L125" s="39"/>
    </row>
    <row r="126" spans="1:12" ht="60">
      <c r="A126" s="30">
        <v>118</v>
      </c>
      <c r="B126" s="31" t="s">
        <v>558</v>
      </c>
      <c r="C126" s="32" t="s">
        <v>19</v>
      </c>
      <c r="D126" s="32" t="s">
        <v>458</v>
      </c>
      <c r="E126" s="31" t="s">
        <v>559</v>
      </c>
      <c r="F126" s="32">
        <v>2023</v>
      </c>
      <c r="G126" s="33">
        <v>3294.58</v>
      </c>
      <c r="H126" s="33">
        <v>3294.58</v>
      </c>
      <c r="I126" s="31" t="s">
        <v>560</v>
      </c>
      <c r="J126" s="32" t="s">
        <v>458</v>
      </c>
      <c r="K126" s="32" t="s">
        <v>458</v>
      </c>
      <c r="L126" s="32" t="s">
        <v>329</v>
      </c>
    </row>
    <row r="127" spans="1:12" ht="132">
      <c r="A127" s="30">
        <v>119</v>
      </c>
      <c r="B127" s="31" t="s">
        <v>561</v>
      </c>
      <c r="C127" s="32" t="s">
        <v>46</v>
      </c>
      <c r="D127" s="32" t="s">
        <v>28</v>
      </c>
      <c r="E127" s="31" t="s">
        <v>562</v>
      </c>
      <c r="F127" s="32" t="s">
        <v>80</v>
      </c>
      <c r="G127" s="32">
        <v>31300</v>
      </c>
      <c r="H127" s="32">
        <v>9000</v>
      </c>
      <c r="I127" s="55" t="s">
        <v>563</v>
      </c>
      <c r="J127" s="32" t="s">
        <v>564</v>
      </c>
      <c r="K127" s="32" t="s">
        <v>28</v>
      </c>
      <c r="L127" s="32" t="s">
        <v>32</v>
      </c>
    </row>
    <row r="128" spans="1:12" s="5" customFormat="1" ht="72">
      <c r="A128" s="30">
        <v>120</v>
      </c>
      <c r="B128" s="31" t="s">
        <v>565</v>
      </c>
      <c r="C128" s="32" t="s">
        <v>46</v>
      </c>
      <c r="D128" s="32" t="s">
        <v>47</v>
      </c>
      <c r="E128" s="31" t="s">
        <v>566</v>
      </c>
      <c r="F128" s="32" t="s">
        <v>151</v>
      </c>
      <c r="G128" s="32">
        <v>12000</v>
      </c>
      <c r="H128" s="32">
        <v>6000</v>
      </c>
      <c r="I128" s="31" t="s">
        <v>567</v>
      </c>
      <c r="J128" s="32" t="s">
        <v>568</v>
      </c>
      <c r="K128" s="32" t="s">
        <v>47</v>
      </c>
      <c r="L128" s="32" t="s">
        <v>569</v>
      </c>
    </row>
    <row r="129" spans="1:12" s="88" customFormat="1" ht="84">
      <c r="A129" s="30">
        <v>121</v>
      </c>
      <c r="B129" s="31" t="s">
        <v>570</v>
      </c>
      <c r="C129" s="32" t="s">
        <v>19</v>
      </c>
      <c r="D129" s="32" t="s">
        <v>47</v>
      </c>
      <c r="E129" s="31" t="s">
        <v>571</v>
      </c>
      <c r="F129" s="32">
        <v>2023</v>
      </c>
      <c r="G129" s="32">
        <v>3200</v>
      </c>
      <c r="H129" s="32">
        <v>3200</v>
      </c>
      <c r="I129" s="31" t="s">
        <v>572</v>
      </c>
      <c r="J129" s="32" t="s">
        <v>573</v>
      </c>
      <c r="K129" s="32" t="s">
        <v>47</v>
      </c>
      <c r="L129" s="32" t="s">
        <v>26</v>
      </c>
    </row>
    <row r="130" spans="1:12" s="89" customFormat="1" ht="90" customHeight="1">
      <c r="A130" s="30">
        <v>122</v>
      </c>
      <c r="B130" s="31" t="s">
        <v>574</v>
      </c>
      <c r="C130" s="32" t="s">
        <v>19</v>
      </c>
      <c r="D130" s="32" t="s">
        <v>78</v>
      </c>
      <c r="E130" s="31" t="s">
        <v>575</v>
      </c>
      <c r="F130" s="32" t="s">
        <v>22</v>
      </c>
      <c r="G130" s="30">
        <v>30000</v>
      </c>
      <c r="H130" s="32">
        <v>4000</v>
      </c>
      <c r="I130" s="31" t="s">
        <v>576</v>
      </c>
      <c r="J130" s="32" t="s">
        <v>577</v>
      </c>
      <c r="K130" s="32" t="s">
        <v>78</v>
      </c>
      <c r="L130" s="32" t="s">
        <v>83</v>
      </c>
    </row>
    <row r="131" spans="1:12" ht="60.75" customHeight="1">
      <c r="A131" s="30">
        <v>123</v>
      </c>
      <c r="B131" s="31" t="s">
        <v>578</v>
      </c>
      <c r="C131" s="32" t="s">
        <v>19</v>
      </c>
      <c r="D131" s="32" t="s">
        <v>78</v>
      </c>
      <c r="E131" s="31" t="s">
        <v>579</v>
      </c>
      <c r="F131" s="32">
        <v>2023</v>
      </c>
      <c r="G131" s="32">
        <v>1100</v>
      </c>
      <c r="H131" s="32">
        <v>1100</v>
      </c>
      <c r="I131" s="31" t="s">
        <v>580</v>
      </c>
      <c r="J131" s="32" t="s">
        <v>581</v>
      </c>
      <c r="K131" s="32" t="s">
        <v>78</v>
      </c>
      <c r="L131" s="32" t="s">
        <v>83</v>
      </c>
    </row>
    <row r="132" spans="1:12" ht="51" customHeight="1">
      <c r="A132" s="30">
        <v>124</v>
      </c>
      <c r="B132" s="31" t="s">
        <v>582</v>
      </c>
      <c r="C132" s="52" t="s">
        <v>19</v>
      </c>
      <c r="D132" s="52" t="s">
        <v>102</v>
      </c>
      <c r="E132" s="81" t="s">
        <v>583</v>
      </c>
      <c r="F132" s="52" t="s">
        <v>54</v>
      </c>
      <c r="G132" s="63">
        <v>4000</v>
      </c>
      <c r="H132" s="52">
        <v>2000</v>
      </c>
      <c r="I132" s="31" t="s">
        <v>584</v>
      </c>
      <c r="J132" s="32" t="s">
        <v>585</v>
      </c>
      <c r="K132" s="32" t="s">
        <v>102</v>
      </c>
      <c r="L132" s="32" t="s">
        <v>103</v>
      </c>
    </row>
    <row r="133" spans="1:12" ht="100.5" customHeight="1">
      <c r="A133" s="30">
        <v>125</v>
      </c>
      <c r="B133" s="31" t="s">
        <v>586</v>
      </c>
      <c r="C133" s="52" t="s">
        <v>19</v>
      </c>
      <c r="D133" s="52" t="s">
        <v>270</v>
      </c>
      <c r="E133" s="31" t="s">
        <v>587</v>
      </c>
      <c r="F133" s="52">
        <v>2023</v>
      </c>
      <c r="G133" s="63">
        <v>1700</v>
      </c>
      <c r="H133" s="52">
        <v>1700</v>
      </c>
      <c r="I133" s="31" t="s">
        <v>588</v>
      </c>
      <c r="J133" s="32" t="s">
        <v>589</v>
      </c>
      <c r="K133" s="32" t="s">
        <v>102</v>
      </c>
      <c r="L133" s="32" t="s">
        <v>103</v>
      </c>
    </row>
    <row r="134" spans="1:12" ht="76.5" customHeight="1">
      <c r="A134" s="30">
        <v>126</v>
      </c>
      <c r="B134" s="34" t="s">
        <v>590</v>
      </c>
      <c r="C134" s="35" t="s">
        <v>19</v>
      </c>
      <c r="D134" s="35" t="s">
        <v>109</v>
      </c>
      <c r="E134" s="34" t="s">
        <v>591</v>
      </c>
      <c r="F134" s="32" t="s">
        <v>22</v>
      </c>
      <c r="G134" s="32">
        <v>13763</v>
      </c>
      <c r="H134" s="32">
        <v>6000</v>
      </c>
      <c r="I134" s="31" t="s">
        <v>592</v>
      </c>
      <c r="J134" s="32" t="s">
        <v>109</v>
      </c>
      <c r="K134" s="32" t="s">
        <v>109</v>
      </c>
      <c r="L134" s="32" t="s">
        <v>110</v>
      </c>
    </row>
    <row r="135" spans="1:12" s="10" customFormat="1" ht="60" customHeight="1">
      <c r="A135" s="30">
        <v>127</v>
      </c>
      <c r="B135" s="31" t="s">
        <v>593</v>
      </c>
      <c r="C135" s="32" t="s">
        <v>19</v>
      </c>
      <c r="D135" s="32" t="s">
        <v>133</v>
      </c>
      <c r="E135" s="46" t="s">
        <v>594</v>
      </c>
      <c r="F135" s="32" t="s">
        <v>54</v>
      </c>
      <c r="G135" s="32">
        <v>2500</v>
      </c>
      <c r="H135" s="32">
        <v>1000</v>
      </c>
      <c r="I135" s="31" t="s">
        <v>595</v>
      </c>
      <c r="J135" s="32" t="s">
        <v>596</v>
      </c>
      <c r="K135" s="32" t="s">
        <v>133</v>
      </c>
      <c r="L135" s="32" t="s">
        <v>134</v>
      </c>
    </row>
    <row r="136" spans="1:12" ht="60">
      <c r="A136" s="30">
        <v>128</v>
      </c>
      <c r="B136" s="55" t="s">
        <v>597</v>
      </c>
      <c r="C136" s="56" t="s">
        <v>19</v>
      </c>
      <c r="D136" s="56" t="s">
        <v>133</v>
      </c>
      <c r="E136" s="31" t="s">
        <v>598</v>
      </c>
      <c r="F136" s="56">
        <v>2023</v>
      </c>
      <c r="G136" s="58">
        <v>1500</v>
      </c>
      <c r="H136" s="58">
        <v>1500</v>
      </c>
      <c r="I136" s="139" t="s">
        <v>599</v>
      </c>
      <c r="J136" s="58" t="s">
        <v>416</v>
      </c>
      <c r="K136" s="58" t="s">
        <v>133</v>
      </c>
      <c r="L136" s="32" t="s">
        <v>134</v>
      </c>
    </row>
    <row r="137" spans="1:12" s="5" customFormat="1" ht="52.5" customHeight="1">
      <c r="A137" s="30">
        <v>129</v>
      </c>
      <c r="B137" s="31" t="s">
        <v>600</v>
      </c>
      <c r="C137" s="35" t="s">
        <v>19</v>
      </c>
      <c r="D137" s="32" t="s">
        <v>176</v>
      </c>
      <c r="E137" s="31" t="s">
        <v>601</v>
      </c>
      <c r="F137" s="32">
        <v>2023</v>
      </c>
      <c r="G137" s="32">
        <v>1000</v>
      </c>
      <c r="H137" s="32">
        <v>1000</v>
      </c>
      <c r="I137" s="31" t="s">
        <v>602</v>
      </c>
      <c r="J137" s="32" t="s">
        <v>603</v>
      </c>
      <c r="K137" s="32" t="s">
        <v>176</v>
      </c>
      <c r="L137" s="32" t="s">
        <v>177</v>
      </c>
    </row>
    <row r="138" spans="1:12" ht="39" customHeight="1">
      <c r="A138" s="30">
        <v>130</v>
      </c>
      <c r="B138" s="31" t="s">
        <v>604</v>
      </c>
      <c r="C138" s="35" t="s">
        <v>19</v>
      </c>
      <c r="D138" s="32" t="s">
        <v>176</v>
      </c>
      <c r="E138" s="31" t="s">
        <v>605</v>
      </c>
      <c r="F138" s="32" t="s">
        <v>54</v>
      </c>
      <c r="G138" s="32">
        <v>2525</v>
      </c>
      <c r="H138" s="32">
        <v>1800</v>
      </c>
      <c r="I138" s="31" t="s">
        <v>606</v>
      </c>
      <c r="J138" s="32" t="s">
        <v>176</v>
      </c>
      <c r="K138" s="32" t="s">
        <v>176</v>
      </c>
      <c r="L138" s="32" t="s">
        <v>177</v>
      </c>
    </row>
    <row r="139" spans="1:12" s="89" customFormat="1" ht="48">
      <c r="A139" s="30">
        <v>131</v>
      </c>
      <c r="B139" s="31" t="s">
        <v>607</v>
      </c>
      <c r="C139" s="32" t="s">
        <v>19</v>
      </c>
      <c r="D139" s="32" t="s">
        <v>191</v>
      </c>
      <c r="E139" s="31" t="s">
        <v>608</v>
      </c>
      <c r="F139" s="32">
        <v>2023</v>
      </c>
      <c r="G139" s="32">
        <v>1500</v>
      </c>
      <c r="H139" s="32">
        <v>1500</v>
      </c>
      <c r="I139" s="31" t="s">
        <v>609</v>
      </c>
      <c r="J139" s="32" t="s">
        <v>610</v>
      </c>
      <c r="K139" s="32" t="s">
        <v>191</v>
      </c>
      <c r="L139" s="32" t="s">
        <v>192</v>
      </c>
    </row>
    <row r="140" spans="1:12" s="89" customFormat="1" ht="48">
      <c r="A140" s="30">
        <v>132</v>
      </c>
      <c r="B140" s="31" t="s">
        <v>611</v>
      </c>
      <c r="C140" s="32" t="s">
        <v>19</v>
      </c>
      <c r="D140" s="32" t="s">
        <v>191</v>
      </c>
      <c r="E140" s="38" t="s">
        <v>612</v>
      </c>
      <c r="F140" s="39">
        <v>2023</v>
      </c>
      <c r="G140" s="32">
        <v>1500</v>
      </c>
      <c r="H140" s="32">
        <v>1500</v>
      </c>
      <c r="I140" s="34" t="s">
        <v>613</v>
      </c>
      <c r="J140" s="39" t="s">
        <v>614</v>
      </c>
      <c r="K140" s="32" t="s">
        <v>191</v>
      </c>
      <c r="L140" s="32" t="s">
        <v>192</v>
      </c>
    </row>
    <row r="141" spans="1:12" s="3" customFormat="1" ht="156" customHeight="1">
      <c r="A141" s="30">
        <v>133</v>
      </c>
      <c r="B141" s="31" t="s">
        <v>615</v>
      </c>
      <c r="C141" s="32" t="s">
        <v>19</v>
      </c>
      <c r="D141" s="32" t="s">
        <v>191</v>
      </c>
      <c r="E141" s="31" t="s">
        <v>616</v>
      </c>
      <c r="F141" s="32">
        <v>2023</v>
      </c>
      <c r="G141" s="32">
        <v>6385</v>
      </c>
      <c r="H141" s="32">
        <v>6385</v>
      </c>
      <c r="I141" s="31" t="s">
        <v>617</v>
      </c>
      <c r="J141" s="32" t="s">
        <v>191</v>
      </c>
      <c r="K141" s="32" t="s">
        <v>191</v>
      </c>
      <c r="L141" s="32" t="s">
        <v>192</v>
      </c>
    </row>
    <row r="142" spans="1:12" ht="48">
      <c r="A142" s="30">
        <v>134</v>
      </c>
      <c r="B142" s="38" t="s">
        <v>618</v>
      </c>
      <c r="C142" s="32" t="s">
        <v>46</v>
      </c>
      <c r="D142" s="32" t="s">
        <v>237</v>
      </c>
      <c r="E142" s="38" t="s">
        <v>619</v>
      </c>
      <c r="F142" s="32" t="s">
        <v>151</v>
      </c>
      <c r="G142" s="32">
        <v>3000</v>
      </c>
      <c r="H142" s="32">
        <v>1000</v>
      </c>
      <c r="I142" s="31" t="s">
        <v>620</v>
      </c>
      <c r="J142" s="39" t="s">
        <v>621</v>
      </c>
      <c r="K142" s="32" t="s">
        <v>237</v>
      </c>
      <c r="L142" s="32" t="s">
        <v>248</v>
      </c>
    </row>
    <row r="143" spans="1:12" s="10" customFormat="1" ht="60">
      <c r="A143" s="30">
        <v>135</v>
      </c>
      <c r="B143" s="38" t="s">
        <v>622</v>
      </c>
      <c r="C143" s="32" t="s">
        <v>19</v>
      </c>
      <c r="D143" s="32" t="s">
        <v>623</v>
      </c>
      <c r="E143" s="38" t="s">
        <v>624</v>
      </c>
      <c r="F143" s="39" t="s">
        <v>22</v>
      </c>
      <c r="G143" s="32">
        <v>1000</v>
      </c>
      <c r="H143" s="32">
        <v>500</v>
      </c>
      <c r="I143" s="34" t="s">
        <v>625</v>
      </c>
      <c r="J143" s="39" t="s">
        <v>626</v>
      </c>
      <c r="K143" s="32" t="s">
        <v>274</v>
      </c>
      <c r="L143" s="32" t="s">
        <v>275</v>
      </c>
    </row>
    <row r="144" spans="1:12" ht="60">
      <c r="A144" s="30">
        <v>136</v>
      </c>
      <c r="B144" s="38" t="s">
        <v>627</v>
      </c>
      <c r="C144" s="32" t="s">
        <v>19</v>
      </c>
      <c r="D144" s="32" t="s">
        <v>628</v>
      </c>
      <c r="E144" s="38" t="s">
        <v>629</v>
      </c>
      <c r="F144" s="39" t="s">
        <v>54</v>
      </c>
      <c r="G144" s="32">
        <v>1000</v>
      </c>
      <c r="H144" s="32">
        <v>500</v>
      </c>
      <c r="I144" s="34" t="s">
        <v>630</v>
      </c>
      <c r="J144" s="39" t="s">
        <v>631</v>
      </c>
      <c r="K144" s="32" t="s">
        <v>274</v>
      </c>
      <c r="L144" s="32" t="s">
        <v>275</v>
      </c>
    </row>
    <row r="145" spans="1:12" ht="144" customHeight="1">
      <c r="A145" s="30">
        <v>137</v>
      </c>
      <c r="B145" s="38" t="s">
        <v>632</v>
      </c>
      <c r="C145" s="32" t="s">
        <v>46</v>
      </c>
      <c r="D145" s="32" t="s">
        <v>52</v>
      </c>
      <c r="E145" s="38" t="s">
        <v>633</v>
      </c>
      <c r="F145" s="39" t="s">
        <v>80</v>
      </c>
      <c r="G145" s="32">
        <v>8600</v>
      </c>
      <c r="H145" s="32">
        <v>1000</v>
      </c>
      <c r="I145" s="34" t="s">
        <v>634</v>
      </c>
      <c r="J145" s="39" t="s">
        <v>635</v>
      </c>
      <c r="K145" s="32" t="s">
        <v>52</v>
      </c>
      <c r="L145" s="32" t="s">
        <v>395</v>
      </c>
    </row>
    <row r="146" spans="1:12" ht="51.75" customHeight="1">
      <c r="A146" s="30">
        <v>138</v>
      </c>
      <c r="B146" s="38" t="s">
        <v>636</v>
      </c>
      <c r="C146" s="32" t="s">
        <v>46</v>
      </c>
      <c r="D146" s="32" t="s">
        <v>349</v>
      </c>
      <c r="E146" s="38" t="s">
        <v>637</v>
      </c>
      <c r="F146" s="39" t="s">
        <v>151</v>
      </c>
      <c r="G146" s="32">
        <v>4000</v>
      </c>
      <c r="H146" s="32">
        <v>2000</v>
      </c>
      <c r="I146" s="34" t="s">
        <v>638</v>
      </c>
      <c r="J146" s="39" t="s">
        <v>639</v>
      </c>
      <c r="K146" s="32" t="s">
        <v>349</v>
      </c>
      <c r="L146" s="32" t="s">
        <v>350</v>
      </c>
    </row>
    <row r="147" spans="1:12" ht="52.5" customHeight="1">
      <c r="A147" s="30">
        <v>139</v>
      </c>
      <c r="B147" s="38" t="s">
        <v>640</v>
      </c>
      <c r="C147" s="32" t="s">
        <v>19</v>
      </c>
      <c r="D147" s="32" t="s">
        <v>349</v>
      </c>
      <c r="E147" s="38" t="s">
        <v>641</v>
      </c>
      <c r="F147" s="39">
        <v>2023</v>
      </c>
      <c r="G147" s="32">
        <v>1000</v>
      </c>
      <c r="H147" s="32">
        <v>1000</v>
      </c>
      <c r="I147" s="34" t="s">
        <v>642</v>
      </c>
      <c r="J147" s="39" t="s">
        <v>643</v>
      </c>
      <c r="K147" s="32" t="s">
        <v>349</v>
      </c>
      <c r="L147" s="32" t="s">
        <v>350</v>
      </c>
    </row>
    <row r="148" spans="1:12" ht="72.75" customHeight="1">
      <c r="A148" s="30">
        <v>140</v>
      </c>
      <c r="B148" s="31" t="s">
        <v>644</v>
      </c>
      <c r="C148" s="32" t="s">
        <v>19</v>
      </c>
      <c r="D148" s="32" t="s">
        <v>367</v>
      </c>
      <c r="E148" s="38" t="s">
        <v>645</v>
      </c>
      <c r="F148" s="30">
        <v>2023</v>
      </c>
      <c r="G148" s="30">
        <v>2000</v>
      </c>
      <c r="H148" s="30">
        <v>2000</v>
      </c>
      <c r="I148" s="46" t="s">
        <v>646</v>
      </c>
      <c r="J148" s="32" t="s">
        <v>367</v>
      </c>
      <c r="K148" s="32" t="s">
        <v>367</v>
      </c>
      <c r="L148" s="32" t="s">
        <v>381</v>
      </c>
    </row>
    <row r="149" spans="1:12" ht="78.75" customHeight="1">
      <c r="A149" s="30">
        <v>141</v>
      </c>
      <c r="B149" s="38" t="s">
        <v>647</v>
      </c>
      <c r="C149" s="32" t="s">
        <v>46</v>
      </c>
      <c r="D149" s="32" t="s">
        <v>390</v>
      </c>
      <c r="E149" s="38" t="s">
        <v>648</v>
      </c>
      <c r="F149" s="39" t="s">
        <v>151</v>
      </c>
      <c r="G149" s="32">
        <v>8658</v>
      </c>
      <c r="H149" s="32">
        <v>4500</v>
      </c>
      <c r="I149" s="34" t="s">
        <v>649</v>
      </c>
      <c r="J149" s="39" t="s">
        <v>650</v>
      </c>
      <c r="K149" s="32" t="s">
        <v>390</v>
      </c>
      <c r="L149" s="32" t="s">
        <v>651</v>
      </c>
    </row>
    <row r="150" spans="1:12" ht="55.5" customHeight="1">
      <c r="A150" s="30">
        <v>142</v>
      </c>
      <c r="B150" s="38" t="s">
        <v>652</v>
      </c>
      <c r="C150" s="32" t="s">
        <v>19</v>
      </c>
      <c r="D150" s="32" t="s">
        <v>390</v>
      </c>
      <c r="E150" s="38" t="s">
        <v>653</v>
      </c>
      <c r="F150" s="39">
        <v>2023</v>
      </c>
      <c r="G150" s="32">
        <v>2700</v>
      </c>
      <c r="H150" s="32">
        <v>2700</v>
      </c>
      <c r="I150" s="34" t="s">
        <v>654</v>
      </c>
      <c r="J150" s="39" t="s">
        <v>655</v>
      </c>
      <c r="K150" s="32" t="s">
        <v>390</v>
      </c>
      <c r="L150" s="32" t="s">
        <v>395</v>
      </c>
    </row>
    <row r="151" spans="1:12" ht="48">
      <c r="A151" s="30">
        <v>143</v>
      </c>
      <c r="B151" s="38" t="s">
        <v>656</v>
      </c>
      <c r="C151" s="32" t="s">
        <v>19</v>
      </c>
      <c r="D151" s="32" t="s">
        <v>410</v>
      </c>
      <c r="E151" s="38" t="s">
        <v>657</v>
      </c>
      <c r="F151" s="39">
        <v>2023</v>
      </c>
      <c r="G151" s="32">
        <v>2000</v>
      </c>
      <c r="H151" s="32">
        <v>2000</v>
      </c>
      <c r="I151" s="31" t="s">
        <v>658</v>
      </c>
      <c r="J151" s="39" t="s">
        <v>659</v>
      </c>
      <c r="K151" s="32" t="s">
        <v>410</v>
      </c>
      <c r="L151" s="32" t="s">
        <v>411</v>
      </c>
    </row>
    <row r="152" spans="1:13" s="4" customFormat="1" ht="78" customHeight="1">
      <c r="A152" s="30">
        <v>144</v>
      </c>
      <c r="B152" s="31" t="s">
        <v>660</v>
      </c>
      <c r="C152" s="32" t="s">
        <v>19</v>
      </c>
      <c r="D152" s="32" t="s">
        <v>52</v>
      </c>
      <c r="E152" s="31" t="s">
        <v>661</v>
      </c>
      <c r="F152" s="32">
        <v>2023</v>
      </c>
      <c r="G152" s="32">
        <v>2130</v>
      </c>
      <c r="H152" s="32">
        <v>2130</v>
      </c>
      <c r="I152" s="31" t="s">
        <v>662</v>
      </c>
      <c r="J152" s="32" t="s">
        <v>663</v>
      </c>
      <c r="K152" s="32" t="s">
        <v>519</v>
      </c>
      <c r="L152" s="32" t="s">
        <v>523</v>
      </c>
      <c r="M152" s="4" t="s">
        <v>664</v>
      </c>
    </row>
    <row r="153" spans="1:12" s="5" customFormat="1" ht="96">
      <c r="A153" s="30">
        <v>145</v>
      </c>
      <c r="B153" s="32" t="s">
        <v>665</v>
      </c>
      <c r="C153" s="32" t="s">
        <v>19</v>
      </c>
      <c r="D153" s="32" t="s">
        <v>519</v>
      </c>
      <c r="E153" s="31" t="s">
        <v>666</v>
      </c>
      <c r="F153" s="32" t="s">
        <v>54</v>
      </c>
      <c r="G153" s="32">
        <v>4000</v>
      </c>
      <c r="H153" s="32">
        <v>1000</v>
      </c>
      <c r="I153" s="31" t="s">
        <v>667</v>
      </c>
      <c r="J153" s="32" t="s">
        <v>519</v>
      </c>
      <c r="K153" s="32" t="s">
        <v>519</v>
      </c>
      <c r="L153" s="32" t="s">
        <v>523</v>
      </c>
    </row>
    <row r="154" spans="1:12" s="93" customFormat="1" ht="222.75" customHeight="1">
      <c r="A154" s="30">
        <v>146</v>
      </c>
      <c r="B154" s="31" t="s">
        <v>668</v>
      </c>
      <c r="C154" s="35" t="s">
        <v>19</v>
      </c>
      <c r="D154" s="32" t="s">
        <v>292</v>
      </c>
      <c r="E154" s="31" t="s">
        <v>669</v>
      </c>
      <c r="F154" s="32" t="s">
        <v>54</v>
      </c>
      <c r="G154" s="32">
        <v>3100</v>
      </c>
      <c r="H154" s="32">
        <v>1000</v>
      </c>
      <c r="I154" s="31" t="s">
        <v>670</v>
      </c>
      <c r="J154" s="32" t="s">
        <v>671</v>
      </c>
      <c r="K154" s="32" t="s">
        <v>672</v>
      </c>
      <c r="L154" s="32" t="s">
        <v>140</v>
      </c>
    </row>
    <row r="155" spans="1:12" s="95" customFormat="1" ht="90.75" customHeight="1">
      <c r="A155" s="30">
        <v>147</v>
      </c>
      <c r="B155" s="132" t="s">
        <v>673</v>
      </c>
      <c r="C155" s="102" t="s">
        <v>19</v>
      </c>
      <c r="D155" s="102" t="s">
        <v>674</v>
      </c>
      <c r="E155" s="133" t="s">
        <v>675</v>
      </c>
      <c r="F155" s="102" t="s">
        <v>54</v>
      </c>
      <c r="G155" s="127">
        <v>20000</v>
      </c>
      <c r="H155" s="127">
        <v>10000</v>
      </c>
      <c r="I155" s="133" t="s">
        <v>676</v>
      </c>
      <c r="J155" s="102" t="s">
        <v>677</v>
      </c>
      <c r="K155" s="102" t="s">
        <v>678</v>
      </c>
      <c r="L155" s="32" t="s">
        <v>140</v>
      </c>
    </row>
    <row r="156" spans="1:12" ht="87.75" customHeight="1">
      <c r="A156" s="30">
        <v>148</v>
      </c>
      <c r="B156" s="55" t="s">
        <v>679</v>
      </c>
      <c r="C156" s="56" t="s">
        <v>46</v>
      </c>
      <c r="D156" s="56" t="s">
        <v>680</v>
      </c>
      <c r="E156" s="55" t="s">
        <v>681</v>
      </c>
      <c r="F156" s="56" t="s">
        <v>682</v>
      </c>
      <c r="G156" s="58">
        <v>86207</v>
      </c>
      <c r="H156" s="58">
        <v>15000</v>
      </c>
      <c r="I156" s="55" t="s">
        <v>683</v>
      </c>
      <c r="J156" s="58" t="s">
        <v>684</v>
      </c>
      <c r="K156" s="58" t="s">
        <v>685</v>
      </c>
      <c r="L156" s="32" t="s">
        <v>140</v>
      </c>
    </row>
    <row r="157" spans="1:12" ht="60">
      <c r="A157" s="30">
        <v>149</v>
      </c>
      <c r="B157" s="81" t="s">
        <v>686</v>
      </c>
      <c r="C157" s="56" t="s">
        <v>46</v>
      </c>
      <c r="D157" s="56" t="s">
        <v>687</v>
      </c>
      <c r="E157" s="55" t="s">
        <v>688</v>
      </c>
      <c r="F157" s="56" t="s">
        <v>151</v>
      </c>
      <c r="G157" s="58">
        <v>44900</v>
      </c>
      <c r="H157" s="68">
        <v>24900</v>
      </c>
      <c r="I157" s="55" t="s">
        <v>689</v>
      </c>
      <c r="J157" s="56" t="s">
        <v>690</v>
      </c>
      <c r="K157" s="58" t="s">
        <v>685</v>
      </c>
      <c r="L157" s="32" t="s">
        <v>140</v>
      </c>
    </row>
    <row r="158" spans="1:12" ht="18" customHeight="1">
      <c r="A158" s="43" t="s">
        <v>691</v>
      </c>
      <c r="B158" s="44" t="s">
        <v>692</v>
      </c>
      <c r="C158" s="43"/>
      <c r="D158" s="43"/>
      <c r="E158" s="31"/>
      <c r="F158" s="32"/>
      <c r="G158" s="59">
        <f>SUM(G159:G163)</f>
        <v>628005</v>
      </c>
      <c r="H158" s="59">
        <f>SUM(H159:H163)</f>
        <v>128021</v>
      </c>
      <c r="I158" s="31"/>
      <c r="J158" s="32"/>
      <c r="K158" s="32"/>
      <c r="L158" s="32"/>
    </row>
    <row r="159" spans="1:12" ht="162" customHeight="1">
      <c r="A159" s="30">
        <v>150</v>
      </c>
      <c r="B159" s="38" t="s">
        <v>693</v>
      </c>
      <c r="C159" s="32" t="s">
        <v>46</v>
      </c>
      <c r="D159" s="32" t="s">
        <v>694</v>
      </c>
      <c r="E159" s="38" t="s">
        <v>695</v>
      </c>
      <c r="F159" s="39" t="s">
        <v>682</v>
      </c>
      <c r="G159" s="32">
        <v>178949</v>
      </c>
      <c r="H159" s="32">
        <v>40000</v>
      </c>
      <c r="I159" s="34" t="s">
        <v>696</v>
      </c>
      <c r="J159" s="39" t="s">
        <v>697</v>
      </c>
      <c r="K159" s="32" t="s">
        <v>698</v>
      </c>
      <c r="L159" s="32" t="s">
        <v>381</v>
      </c>
    </row>
    <row r="160" spans="1:12" ht="117.75" customHeight="1">
      <c r="A160" s="30">
        <v>151</v>
      </c>
      <c r="B160" s="38" t="s">
        <v>699</v>
      </c>
      <c r="C160" s="32" t="s">
        <v>19</v>
      </c>
      <c r="D160" s="32" t="s">
        <v>123</v>
      </c>
      <c r="E160" s="38" t="s">
        <v>700</v>
      </c>
      <c r="F160" s="39" t="s">
        <v>54</v>
      </c>
      <c r="G160" s="32">
        <v>28267</v>
      </c>
      <c r="H160" s="32">
        <v>10000</v>
      </c>
      <c r="I160" s="34" t="s">
        <v>701</v>
      </c>
      <c r="J160" s="39" t="s">
        <v>702</v>
      </c>
      <c r="K160" s="32" t="s">
        <v>698</v>
      </c>
      <c r="L160" s="32" t="s">
        <v>381</v>
      </c>
    </row>
    <row r="161" spans="1:12" ht="99" customHeight="1">
      <c r="A161" s="30">
        <v>152</v>
      </c>
      <c r="B161" s="38" t="s">
        <v>703</v>
      </c>
      <c r="C161" s="32" t="s">
        <v>19</v>
      </c>
      <c r="D161" s="32" t="s">
        <v>704</v>
      </c>
      <c r="E161" s="38" t="s">
        <v>705</v>
      </c>
      <c r="F161" s="39">
        <v>2023</v>
      </c>
      <c r="G161" s="32">
        <v>9000</v>
      </c>
      <c r="H161" s="32">
        <v>9000</v>
      </c>
      <c r="I161" s="34" t="s">
        <v>706</v>
      </c>
      <c r="J161" s="39" t="s">
        <v>707</v>
      </c>
      <c r="K161" s="32" t="s">
        <v>698</v>
      </c>
      <c r="L161" s="32" t="s">
        <v>381</v>
      </c>
    </row>
    <row r="162" spans="1:12" ht="183" customHeight="1">
      <c r="A162" s="30">
        <v>153</v>
      </c>
      <c r="B162" s="132" t="s">
        <v>708</v>
      </c>
      <c r="C162" s="102" t="s">
        <v>46</v>
      </c>
      <c r="D162" s="102" t="s">
        <v>674</v>
      </c>
      <c r="E162" s="132" t="s">
        <v>709</v>
      </c>
      <c r="F162" s="102" t="s">
        <v>710</v>
      </c>
      <c r="G162" s="127">
        <v>406519</v>
      </c>
      <c r="H162" s="127">
        <v>66021</v>
      </c>
      <c r="I162" s="132" t="s">
        <v>711</v>
      </c>
      <c r="J162" s="102" t="s">
        <v>712</v>
      </c>
      <c r="K162" s="102" t="s">
        <v>698</v>
      </c>
      <c r="L162" s="102" t="s">
        <v>192</v>
      </c>
    </row>
    <row r="163" spans="1:12" ht="105" customHeight="1">
      <c r="A163" s="30">
        <v>154</v>
      </c>
      <c r="B163" s="38" t="s">
        <v>713</v>
      </c>
      <c r="C163" s="32" t="s">
        <v>46</v>
      </c>
      <c r="D163" s="32" t="s">
        <v>28</v>
      </c>
      <c r="E163" s="38" t="s">
        <v>714</v>
      </c>
      <c r="F163" s="39" t="s">
        <v>106</v>
      </c>
      <c r="G163" s="32">
        <v>5270</v>
      </c>
      <c r="H163" s="32">
        <v>3000</v>
      </c>
      <c r="I163" s="34" t="s">
        <v>715</v>
      </c>
      <c r="J163" s="39" t="s">
        <v>702</v>
      </c>
      <c r="K163" s="32" t="s">
        <v>716</v>
      </c>
      <c r="L163" s="32" t="s">
        <v>381</v>
      </c>
    </row>
    <row r="164" spans="1:12" s="12" customFormat="1" ht="18" customHeight="1">
      <c r="A164" s="43" t="s">
        <v>717</v>
      </c>
      <c r="B164" s="44" t="s">
        <v>718</v>
      </c>
      <c r="C164" s="43"/>
      <c r="D164" s="43"/>
      <c r="E164" s="31"/>
      <c r="F164" s="32"/>
      <c r="G164" s="43">
        <f>SUM(G165:G171)</f>
        <v>598318</v>
      </c>
      <c r="H164" s="43">
        <f>SUM(H165:H171)</f>
        <v>52885</v>
      </c>
      <c r="I164" s="31"/>
      <c r="J164" s="32"/>
      <c r="K164" s="32"/>
      <c r="L164" s="32"/>
    </row>
    <row r="165" spans="1:12" s="3" customFormat="1" ht="60">
      <c r="A165" s="30">
        <v>155</v>
      </c>
      <c r="B165" s="31" t="s">
        <v>719</v>
      </c>
      <c r="C165" s="32" t="s">
        <v>19</v>
      </c>
      <c r="D165" s="32" t="s">
        <v>28</v>
      </c>
      <c r="E165" s="31" t="s">
        <v>720</v>
      </c>
      <c r="F165" s="32">
        <v>2023</v>
      </c>
      <c r="G165" s="32">
        <v>2430</v>
      </c>
      <c r="H165" s="32">
        <v>2430</v>
      </c>
      <c r="I165" s="55" t="s">
        <v>721</v>
      </c>
      <c r="J165" s="32" t="s">
        <v>722</v>
      </c>
      <c r="K165" s="32" t="s">
        <v>28</v>
      </c>
      <c r="L165" s="32" t="s">
        <v>32</v>
      </c>
    </row>
    <row r="166" spans="1:12" s="88" customFormat="1" ht="84">
      <c r="A166" s="30">
        <v>156</v>
      </c>
      <c r="B166" s="31" t="s">
        <v>723</v>
      </c>
      <c r="C166" s="32" t="s">
        <v>19</v>
      </c>
      <c r="D166" s="32" t="s">
        <v>47</v>
      </c>
      <c r="E166" s="31" t="s">
        <v>724</v>
      </c>
      <c r="F166" s="32" t="s">
        <v>725</v>
      </c>
      <c r="G166" s="32">
        <v>300000</v>
      </c>
      <c r="H166" s="32">
        <v>6000</v>
      </c>
      <c r="I166" s="31" t="s">
        <v>726</v>
      </c>
      <c r="J166" s="32" t="s">
        <v>727</v>
      </c>
      <c r="K166" s="32" t="s">
        <v>47</v>
      </c>
      <c r="L166" s="32" t="s">
        <v>26</v>
      </c>
    </row>
    <row r="167" spans="1:12" s="89" customFormat="1" ht="48">
      <c r="A167" s="30">
        <v>157</v>
      </c>
      <c r="B167" s="31" t="s">
        <v>728</v>
      </c>
      <c r="C167" s="32" t="s">
        <v>19</v>
      </c>
      <c r="D167" s="32" t="s">
        <v>237</v>
      </c>
      <c r="E167" s="31" t="s">
        <v>729</v>
      </c>
      <c r="F167" s="32">
        <v>2023</v>
      </c>
      <c r="G167" s="32">
        <v>6000</v>
      </c>
      <c r="H167" s="32">
        <v>6000</v>
      </c>
      <c r="I167" s="69" t="s">
        <v>730</v>
      </c>
      <c r="J167" s="32" t="s">
        <v>731</v>
      </c>
      <c r="K167" s="32" t="s">
        <v>237</v>
      </c>
      <c r="L167" s="32" t="s">
        <v>248</v>
      </c>
    </row>
    <row r="168" spans="1:12" s="89" customFormat="1" ht="36">
      <c r="A168" s="30">
        <v>158</v>
      </c>
      <c r="B168" s="31" t="s">
        <v>732</v>
      </c>
      <c r="C168" s="32" t="s">
        <v>19</v>
      </c>
      <c r="D168" s="32" t="s">
        <v>237</v>
      </c>
      <c r="E168" s="31" t="s">
        <v>733</v>
      </c>
      <c r="F168" s="32">
        <v>2023</v>
      </c>
      <c r="G168" s="32">
        <v>3000</v>
      </c>
      <c r="H168" s="32">
        <v>3000</v>
      </c>
      <c r="I168" s="69" t="s">
        <v>734</v>
      </c>
      <c r="J168" s="32" t="s">
        <v>735</v>
      </c>
      <c r="K168" s="32" t="s">
        <v>237</v>
      </c>
      <c r="L168" s="32" t="s">
        <v>248</v>
      </c>
    </row>
    <row r="169" spans="1:12" ht="75.75" customHeight="1">
      <c r="A169" s="30">
        <v>159</v>
      </c>
      <c r="B169" s="38" t="s">
        <v>736</v>
      </c>
      <c r="C169" s="32" t="s">
        <v>19</v>
      </c>
      <c r="D169" s="32" t="s">
        <v>704</v>
      </c>
      <c r="E169" s="38" t="s">
        <v>737</v>
      </c>
      <c r="F169" s="39" t="s">
        <v>54</v>
      </c>
      <c r="G169" s="32">
        <v>25488</v>
      </c>
      <c r="H169" s="32">
        <v>10455</v>
      </c>
      <c r="I169" s="34" t="s">
        <v>738</v>
      </c>
      <c r="J169" s="39" t="s">
        <v>739</v>
      </c>
      <c r="K169" s="32" t="s">
        <v>740</v>
      </c>
      <c r="L169" s="32" t="s">
        <v>26</v>
      </c>
    </row>
    <row r="170" spans="1:12" ht="60">
      <c r="A170" s="30">
        <v>160</v>
      </c>
      <c r="B170" s="134" t="s">
        <v>741</v>
      </c>
      <c r="C170" s="79" t="s">
        <v>46</v>
      </c>
      <c r="D170" s="79" t="s">
        <v>742</v>
      </c>
      <c r="E170" s="134" t="s">
        <v>743</v>
      </c>
      <c r="F170" s="135" t="s">
        <v>151</v>
      </c>
      <c r="G170" s="79">
        <v>33400</v>
      </c>
      <c r="H170" s="79">
        <v>20000</v>
      </c>
      <c r="I170" s="140" t="s">
        <v>744</v>
      </c>
      <c r="J170" s="135" t="s">
        <v>745</v>
      </c>
      <c r="K170" s="32" t="s">
        <v>740</v>
      </c>
      <c r="L170" s="32" t="s">
        <v>192</v>
      </c>
    </row>
    <row r="171" spans="1:12" ht="84">
      <c r="A171" s="30">
        <v>161</v>
      </c>
      <c r="B171" s="38" t="s">
        <v>746</v>
      </c>
      <c r="C171" s="32" t="s">
        <v>19</v>
      </c>
      <c r="D171" s="32" t="s">
        <v>747</v>
      </c>
      <c r="E171" s="38" t="s">
        <v>748</v>
      </c>
      <c r="F171" s="39" t="s">
        <v>749</v>
      </c>
      <c r="G171" s="32">
        <v>228000</v>
      </c>
      <c r="H171" s="32">
        <v>5000</v>
      </c>
      <c r="I171" s="34" t="s">
        <v>750</v>
      </c>
      <c r="J171" s="39" t="s">
        <v>751</v>
      </c>
      <c r="K171" s="32" t="s">
        <v>752</v>
      </c>
      <c r="L171" s="32" t="s">
        <v>192</v>
      </c>
    </row>
    <row r="172" spans="1:12" ht="18" customHeight="1">
      <c r="A172" s="43" t="s">
        <v>753</v>
      </c>
      <c r="B172" s="44" t="s">
        <v>754</v>
      </c>
      <c r="C172" s="43"/>
      <c r="D172" s="43"/>
      <c r="E172" s="31"/>
      <c r="F172" s="32"/>
      <c r="G172" s="59">
        <f>SUM(G173:G189)</f>
        <v>170445</v>
      </c>
      <c r="H172" s="59">
        <f>SUM(H173:H189)</f>
        <v>75185</v>
      </c>
      <c r="I172" s="31"/>
      <c r="J172" s="32"/>
      <c r="K172" s="32"/>
      <c r="L172" s="32"/>
    </row>
    <row r="173" spans="1:12" ht="138.75" customHeight="1">
      <c r="A173" s="30">
        <v>162</v>
      </c>
      <c r="B173" s="34" t="s">
        <v>755</v>
      </c>
      <c r="C173" s="35" t="s">
        <v>19</v>
      </c>
      <c r="D173" s="35" t="s">
        <v>109</v>
      </c>
      <c r="E173" s="34" t="s">
        <v>756</v>
      </c>
      <c r="F173" s="35" t="s">
        <v>54</v>
      </c>
      <c r="G173" s="35">
        <v>2100</v>
      </c>
      <c r="H173" s="35">
        <v>1100</v>
      </c>
      <c r="I173" s="34" t="s">
        <v>757</v>
      </c>
      <c r="J173" s="35" t="s">
        <v>109</v>
      </c>
      <c r="K173" s="35" t="s">
        <v>109</v>
      </c>
      <c r="L173" s="35" t="s">
        <v>110</v>
      </c>
    </row>
    <row r="174" spans="1:12" ht="84">
      <c r="A174" s="30">
        <v>163</v>
      </c>
      <c r="B174" s="34" t="s">
        <v>758</v>
      </c>
      <c r="C174" s="35" t="s">
        <v>19</v>
      </c>
      <c r="D174" s="35" t="s">
        <v>109</v>
      </c>
      <c r="E174" s="34" t="s">
        <v>759</v>
      </c>
      <c r="F174" s="35">
        <v>2023</v>
      </c>
      <c r="G174" s="35">
        <v>2000</v>
      </c>
      <c r="H174" s="35">
        <v>2000</v>
      </c>
      <c r="I174" s="34" t="s">
        <v>760</v>
      </c>
      <c r="J174" s="35" t="s">
        <v>761</v>
      </c>
      <c r="K174" s="35" t="s">
        <v>109</v>
      </c>
      <c r="L174" s="35" t="s">
        <v>110</v>
      </c>
    </row>
    <row r="175" spans="1:12" s="5" customFormat="1" ht="60">
      <c r="A175" s="30">
        <v>164</v>
      </c>
      <c r="B175" s="105" t="s">
        <v>762</v>
      </c>
      <c r="C175" s="32" t="s">
        <v>19</v>
      </c>
      <c r="D175" s="32" t="s">
        <v>133</v>
      </c>
      <c r="E175" s="31" t="s">
        <v>763</v>
      </c>
      <c r="F175" s="32" t="s">
        <v>54</v>
      </c>
      <c r="G175" s="32">
        <v>2500</v>
      </c>
      <c r="H175" s="32">
        <v>1000</v>
      </c>
      <c r="I175" s="31" t="s">
        <v>764</v>
      </c>
      <c r="J175" s="118" t="s">
        <v>765</v>
      </c>
      <c r="K175" s="118" t="s">
        <v>133</v>
      </c>
      <c r="L175" s="118" t="s">
        <v>372</v>
      </c>
    </row>
    <row r="176" spans="1:12" ht="72">
      <c r="A176" s="30">
        <v>165</v>
      </c>
      <c r="B176" s="31" t="s">
        <v>766</v>
      </c>
      <c r="C176" s="32" t="s">
        <v>19</v>
      </c>
      <c r="D176" s="32" t="s">
        <v>176</v>
      </c>
      <c r="E176" s="31" t="s">
        <v>767</v>
      </c>
      <c r="F176" s="32" t="s">
        <v>54</v>
      </c>
      <c r="G176" s="32">
        <v>2500</v>
      </c>
      <c r="H176" s="32">
        <v>1450</v>
      </c>
      <c r="I176" s="31" t="s">
        <v>768</v>
      </c>
      <c r="J176" s="32" t="s">
        <v>176</v>
      </c>
      <c r="K176" s="32" t="s">
        <v>176</v>
      </c>
      <c r="L176" s="79" t="s">
        <v>177</v>
      </c>
    </row>
    <row r="177" spans="1:12" s="4" customFormat="1" ht="84">
      <c r="A177" s="30">
        <v>166</v>
      </c>
      <c r="B177" s="38" t="s">
        <v>769</v>
      </c>
      <c r="C177" s="32" t="s">
        <v>19</v>
      </c>
      <c r="D177" s="32" t="s">
        <v>191</v>
      </c>
      <c r="E177" s="38" t="s">
        <v>770</v>
      </c>
      <c r="F177" s="39">
        <v>2023</v>
      </c>
      <c r="G177" s="32">
        <v>3860</v>
      </c>
      <c r="H177" s="32">
        <v>3860</v>
      </c>
      <c r="I177" s="34" t="s">
        <v>771</v>
      </c>
      <c r="J177" s="39" t="s">
        <v>191</v>
      </c>
      <c r="K177" s="32" t="s">
        <v>191</v>
      </c>
      <c r="L177" s="32" t="s">
        <v>192</v>
      </c>
    </row>
    <row r="178" spans="1:12" ht="60">
      <c r="A178" s="30">
        <v>167</v>
      </c>
      <c r="B178" s="38" t="s">
        <v>772</v>
      </c>
      <c r="C178" s="32" t="s">
        <v>19</v>
      </c>
      <c r="D178" s="32" t="s">
        <v>52</v>
      </c>
      <c r="E178" s="38" t="s">
        <v>773</v>
      </c>
      <c r="F178" s="39" t="s">
        <v>54</v>
      </c>
      <c r="G178" s="32">
        <v>2200</v>
      </c>
      <c r="H178" s="32">
        <v>1500</v>
      </c>
      <c r="I178" s="34" t="s">
        <v>774</v>
      </c>
      <c r="J178" s="39" t="s">
        <v>775</v>
      </c>
      <c r="K178" s="32" t="s">
        <v>52</v>
      </c>
      <c r="L178" s="79" t="s">
        <v>124</v>
      </c>
    </row>
    <row r="179" spans="1:12" ht="72">
      <c r="A179" s="30">
        <v>168</v>
      </c>
      <c r="B179" s="38" t="s">
        <v>776</v>
      </c>
      <c r="C179" s="32" t="s">
        <v>19</v>
      </c>
      <c r="D179" s="32" t="s">
        <v>52</v>
      </c>
      <c r="E179" s="38" t="s">
        <v>777</v>
      </c>
      <c r="F179" s="39" t="s">
        <v>54</v>
      </c>
      <c r="G179" s="32">
        <v>4740</v>
      </c>
      <c r="H179" s="32">
        <v>3000</v>
      </c>
      <c r="I179" s="34" t="s">
        <v>778</v>
      </c>
      <c r="J179" s="39" t="s">
        <v>779</v>
      </c>
      <c r="K179" s="32" t="s">
        <v>52</v>
      </c>
      <c r="L179" s="79" t="s">
        <v>124</v>
      </c>
    </row>
    <row r="180" spans="1:12" ht="48">
      <c r="A180" s="30">
        <v>169</v>
      </c>
      <c r="B180" s="38" t="s">
        <v>780</v>
      </c>
      <c r="C180" s="32" t="s">
        <v>19</v>
      </c>
      <c r="D180" s="32" t="s">
        <v>52</v>
      </c>
      <c r="E180" s="38" t="s">
        <v>781</v>
      </c>
      <c r="F180" s="39" t="s">
        <v>54</v>
      </c>
      <c r="G180" s="32">
        <v>2000</v>
      </c>
      <c r="H180" s="32">
        <v>1000</v>
      </c>
      <c r="I180" s="34" t="s">
        <v>782</v>
      </c>
      <c r="J180" s="39" t="s">
        <v>783</v>
      </c>
      <c r="K180" s="32" t="s">
        <v>52</v>
      </c>
      <c r="L180" s="79" t="s">
        <v>372</v>
      </c>
    </row>
    <row r="181" spans="1:12" s="3" customFormat="1" ht="120">
      <c r="A181" s="30">
        <v>170</v>
      </c>
      <c r="B181" s="38" t="s">
        <v>784</v>
      </c>
      <c r="C181" s="32" t="s">
        <v>19</v>
      </c>
      <c r="D181" s="32" t="s">
        <v>52</v>
      </c>
      <c r="E181" s="38" t="s">
        <v>785</v>
      </c>
      <c r="F181" s="39" t="s">
        <v>54</v>
      </c>
      <c r="G181" s="32">
        <v>5000</v>
      </c>
      <c r="H181" s="32">
        <v>3500</v>
      </c>
      <c r="I181" s="34" t="s">
        <v>786</v>
      </c>
      <c r="J181" s="39" t="s">
        <v>52</v>
      </c>
      <c r="K181" s="32" t="s">
        <v>52</v>
      </c>
      <c r="L181" s="79" t="s">
        <v>124</v>
      </c>
    </row>
    <row r="182" spans="1:12" ht="108">
      <c r="A182" s="30">
        <v>171</v>
      </c>
      <c r="B182" s="38" t="s">
        <v>787</v>
      </c>
      <c r="C182" s="32" t="s">
        <v>19</v>
      </c>
      <c r="D182" s="32" t="s">
        <v>788</v>
      </c>
      <c r="E182" s="38" t="s">
        <v>789</v>
      </c>
      <c r="F182" s="39">
        <v>2023</v>
      </c>
      <c r="G182" s="32">
        <v>2000</v>
      </c>
      <c r="H182" s="32">
        <v>2000</v>
      </c>
      <c r="I182" s="34" t="s">
        <v>790</v>
      </c>
      <c r="J182" s="39" t="s">
        <v>52</v>
      </c>
      <c r="K182" s="32" t="s">
        <v>52</v>
      </c>
      <c r="L182" s="32" t="s">
        <v>140</v>
      </c>
    </row>
    <row r="183" spans="1:12" s="10" customFormat="1" ht="120">
      <c r="A183" s="30">
        <v>172</v>
      </c>
      <c r="B183" s="31" t="s">
        <v>791</v>
      </c>
      <c r="C183" s="32" t="s">
        <v>19</v>
      </c>
      <c r="D183" s="32" t="s">
        <v>410</v>
      </c>
      <c r="E183" s="46" t="s">
        <v>792</v>
      </c>
      <c r="F183" s="32" t="s">
        <v>22</v>
      </c>
      <c r="G183" s="33">
        <v>80389</v>
      </c>
      <c r="H183" s="33">
        <v>30000</v>
      </c>
      <c r="I183" s="31" t="s">
        <v>793</v>
      </c>
      <c r="J183" s="32" t="s">
        <v>794</v>
      </c>
      <c r="K183" s="32" t="s">
        <v>795</v>
      </c>
      <c r="L183" s="32" t="s">
        <v>26</v>
      </c>
    </row>
    <row r="184" spans="1:12" ht="69" customHeight="1">
      <c r="A184" s="30">
        <v>173</v>
      </c>
      <c r="B184" s="38" t="s">
        <v>796</v>
      </c>
      <c r="C184" s="32" t="s">
        <v>46</v>
      </c>
      <c r="D184" s="32" t="s">
        <v>274</v>
      </c>
      <c r="E184" s="38" t="s">
        <v>797</v>
      </c>
      <c r="F184" s="39" t="s">
        <v>80</v>
      </c>
      <c r="G184" s="32">
        <v>15900</v>
      </c>
      <c r="H184" s="32">
        <v>5000</v>
      </c>
      <c r="I184" s="34" t="s">
        <v>798</v>
      </c>
      <c r="J184" s="39" t="s">
        <v>799</v>
      </c>
      <c r="K184" s="32" t="s">
        <v>800</v>
      </c>
      <c r="L184" s="79" t="s">
        <v>124</v>
      </c>
    </row>
    <row r="185" spans="1:12" ht="76.5" customHeight="1">
      <c r="A185" s="30">
        <v>174</v>
      </c>
      <c r="B185" s="38" t="s">
        <v>801</v>
      </c>
      <c r="C185" s="32" t="s">
        <v>19</v>
      </c>
      <c r="D185" s="32" t="s">
        <v>292</v>
      </c>
      <c r="E185" s="38" t="s">
        <v>802</v>
      </c>
      <c r="F185" s="39" t="s">
        <v>54</v>
      </c>
      <c r="G185" s="32">
        <v>17000</v>
      </c>
      <c r="H185" s="32">
        <v>8000</v>
      </c>
      <c r="I185" s="34" t="s">
        <v>803</v>
      </c>
      <c r="J185" s="39" t="s">
        <v>804</v>
      </c>
      <c r="K185" s="32" t="s">
        <v>805</v>
      </c>
      <c r="L185" s="79" t="s">
        <v>124</v>
      </c>
    </row>
    <row r="186" spans="1:12" ht="72.75" customHeight="1">
      <c r="A186" s="30">
        <v>175</v>
      </c>
      <c r="B186" s="38" t="s">
        <v>806</v>
      </c>
      <c r="C186" s="32" t="s">
        <v>46</v>
      </c>
      <c r="D186" s="32" t="s">
        <v>52</v>
      </c>
      <c r="E186" s="38" t="s">
        <v>807</v>
      </c>
      <c r="F186" s="39" t="s">
        <v>106</v>
      </c>
      <c r="G186" s="32">
        <v>11331</v>
      </c>
      <c r="H186" s="32">
        <v>4000</v>
      </c>
      <c r="I186" s="34" t="s">
        <v>808</v>
      </c>
      <c r="J186" s="39" t="s">
        <v>809</v>
      </c>
      <c r="K186" s="32" t="s">
        <v>810</v>
      </c>
      <c r="L186" s="79" t="s">
        <v>124</v>
      </c>
    </row>
    <row r="187" spans="1:12" ht="57" customHeight="1">
      <c r="A187" s="30">
        <v>176</v>
      </c>
      <c r="B187" s="69" t="s">
        <v>811</v>
      </c>
      <c r="C187" s="70" t="s">
        <v>46</v>
      </c>
      <c r="D187" s="70" t="s">
        <v>274</v>
      </c>
      <c r="E187" s="69" t="s">
        <v>812</v>
      </c>
      <c r="F187" s="70" t="s">
        <v>164</v>
      </c>
      <c r="G187" s="70">
        <v>4050</v>
      </c>
      <c r="H187" s="70">
        <v>1200</v>
      </c>
      <c r="I187" s="69" t="s">
        <v>813</v>
      </c>
      <c r="J187" s="70" t="s">
        <v>814</v>
      </c>
      <c r="K187" s="70" t="s">
        <v>815</v>
      </c>
      <c r="L187" s="79" t="s">
        <v>26</v>
      </c>
    </row>
    <row r="188" spans="1:12" ht="102.75" customHeight="1">
      <c r="A188" s="30">
        <v>177</v>
      </c>
      <c r="B188" s="31" t="s">
        <v>816</v>
      </c>
      <c r="C188" s="32" t="s">
        <v>46</v>
      </c>
      <c r="D188" s="32" t="s">
        <v>176</v>
      </c>
      <c r="E188" s="31" t="s">
        <v>817</v>
      </c>
      <c r="F188" s="32" t="s">
        <v>151</v>
      </c>
      <c r="G188" s="32">
        <v>6375</v>
      </c>
      <c r="H188" s="35">
        <v>3375</v>
      </c>
      <c r="I188" s="69" t="s">
        <v>818</v>
      </c>
      <c r="J188" s="35" t="s">
        <v>819</v>
      </c>
      <c r="K188" s="35" t="s">
        <v>820</v>
      </c>
      <c r="L188" s="79" t="s">
        <v>26</v>
      </c>
    </row>
    <row r="189" spans="1:12" ht="109.5" customHeight="1">
      <c r="A189" s="30">
        <v>178</v>
      </c>
      <c r="B189" s="31" t="s">
        <v>821</v>
      </c>
      <c r="C189" s="32" t="s">
        <v>46</v>
      </c>
      <c r="D189" s="32" t="s">
        <v>191</v>
      </c>
      <c r="E189" s="31" t="s">
        <v>822</v>
      </c>
      <c r="F189" s="32" t="s">
        <v>151</v>
      </c>
      <c r="G189" s="32">
        <v>6500</v>
      </c>
      <c r="H189" s="32">
        <v>3200</v>
      </c>
      <c r="I189" s="31" t="s">
        <v>823</v>
      </c>
      <c r="J189" s="32" t="s">
        <v>824</v>
      </c>
      <c r="K189" s="32" t="s">
        <v>825</v>
      </c>
      <c r="L189" s="79" t="s">
        <v>26</v>
      </c>
    </row>
    <row r="190" spans="1:12" s="96" customFormat="1" ht="24" customHeight="1">
      <c r="A190" s="43" t="s">
        <v>826</v>
      </c>
      <c r="B190" s="136" t="s">
        <v>827</v>
      </c>
      <c r="C190" s="137"/>
      <c r="D190" s="137"/>
      <c r="E190" s="138"/>
      <c r="F190" s="35"/>
      <c r="G190" s="45">
        <f>SUM(G191:G223)</f>
        <v>1382557.23</v>
      </c>
      <c r="H190" s="64">
        <f>SUM(H191:H223)</f>
        <v>331465</v>
      </c>
      <c r="I190" s="34"/>
      <c r="J190" s="35"/>
      <c r="K190" s="35"/>
      <c r="L190" s="35"/>
    </row>
    <row r="191" spans="1:12" s="5" customFormat="1" ht="124.5" customHeight="1">
      <c r="A191" s="30">
        <v>179</v>
      </c>
      <c r="B191" s="31" t="s">
        <v>828</v>
      </c>
      <c r="C191" s="32" t="s">
        <v>46</v>
      </c>
      <c r="D191" s="32" t="s">
        <v>47</v>
      </c>
      <c r="E191" s="31" t="s">
        <v>829</v>
      </c>
      <c r="F191" s="32" t="s">
        <v>151</v>
      </c>
      <c r="G191" s="32">
        <v>22306</v>
      </c>
      <c r="H191" s="32">
        <v>13306</v>
      </c>
      <c r="I191" s="31" t="s">
        <v>830</v>
      </c>
      <c r="J191" s="32" t="s">
        <v>47</v>
      </c>
      <c r="K191" s="32" t="s">
        <v>47</v>
      </c>
      <c r="L191" s="32" t="s">
        <v>103</v>
      </c>
    </row>
    <row r="192" spans="1:12" ht="48">
      <c r="A192" s="30">
        <v>180</v>
      </c>
      <c r="B192" s="31" t="s">
        <v>831</v>
      </c>
      <c r="C192" s="35" t="s">
        <v>19</v>
      </c>
      <c r="D192" s="35" t="s">
        <v>176</v>
      </c>
      <c r="E192" s="34" t="s">
        <v>832</v>
      </c>
      <c r="F192" s="32" t="s">
        <v>54</v>
      </c>
      <c r="G192" s="35">
        <v>15000</v>
      </c>
      <c r="H192" s="32">
        <v>8000</v>
      </c>
      <c r="I192" s="31" t="s">
        <v>833</v>
      </c>
      <c r="J192" s="35" t="s">
        <v>834</v>
      </c>
      <c r="K192" s="35" t="s">
        <v>176</v>
      </c>
      <c r="L192" s="35" t="s">
        <v>177</v>
      </c>
    </row>
    <row r="193" spans="1:12" ht="48">
      <c r="A193" s="30">
        <v>181</v>
      </c>
      <c r="B193" s="31" t="s">
        <v>835</v>
      </c>
      <c r="C193" s="35" t="s">
        <v>19</v>
      </c>
      <c r="D193" s="35" t="s">
        <v>176</v>
      </c>
      <c r="E193" s="31" t="s">
        <v>836</v>
      </c>
      <c r="F193" s="32" t="s">
        <v>54</v>
      </c>
      <c r="G193" s="32">
        <v>6000</v>
      </c>
      <c r="H193" s="32">
        <v>4000</v>
      </c>
      <c r="I193" s="31" t="s">
        <v>833</v>
      </c>
      <c r="J193" s="35" t="s">
        <v>834</v>
      </c>
      <c r="K193" s="32" t="s">
        <v>176</v>
      </c>
      <c r="L193" s="35" t="s">
        <v>177</v>
      </c>
    </row>
    <row r="194" spans="1:12" ht="36">
      <c r="A194" s="30">
        <v>182</v>
      </c>
      <c r="B194" s="31" t="s">
        <v>837</v>
      </c>
      <c r="C194" s="32" t="s">
        <v>46</v>
      </c>
      <c r="D194" s="32" t="s">
        <v>191</v>
      </c>
      <c r="E194" s="31" t="s">
        <v>838</v>
      </c>
      <c r="F194" s="32" t="s">
        <v>80</v>
      </c>
      <c r="G194" s="32">
        <v>2500</v>
      </c>
      <c r="H194" s="32">
        <v>1000</v>
      </c>
      <c r="I194" s="31" t="s">
        <v>839</v>
      </c>
      <c r="J194" s="32" t="s">
        <v>191</v>
      </c>
      <c r="K194" s="32" t="s">
        <v>191</v>
      </c>
      <c r="L194" s="32" t="s">
        <v>192</v>
      </c>
    </row>
    <row r="195" spans="1:12" ht="60">
      <c r="A195" s="30">
        <v>183</v>
      </c>
      <c r="B195" s="31" t="s">
        <v>840</v>
      </c>
      <c r="C195" s="32" t="s">
        <v>46</v>
      </c>
      <c r="D195" s="32" t="s">
        <v>191</v>
      </c>
      <c r="E195" s="31" t="s">
        <v>841</v>
      </c>
      <c r="F195" s="32" t="s">
        <v>151</v>
      </c>
      <c r="G195" s="32">
        <v>2000</v>
      </c>
      <c r="H195" s="32">
        <v>1000</v>
      </c>
      <c r="I195" s="31" t="s">
        <v>842</v>
      </c>
      <c r="J195" s="32" t="s">
        <v>191</v>
      </c>
      <c r="K195" s="32" t="s">
        <v>191</v>
      </c>
      <c r="L195" s="32" t="s">
        <v>192</v>
      </c>
    </row>
    <row r="196" spans="1:12" ht="64.5" customHeight="1">
      <c r="A196" s="30">
        <v>184</v>
      </c>
      <c r="B196" s="38" t="s">
        <v>843</v>
      </c>
      <c r="C196" s="32" t="s">
        <v>46</v>
      </c>
      <c r="D196" s="32" t="s">
        <v>261</v>
      </c>
      <c r="E196" s="34" t="s">
        <v>844</v>
      </c>
      <c r="F196" s="39" t="s">
        <v>845</v>
      </c>
      <c r="G196" s="32">
        <v>6000</v>
      </c>
      <c r="H196" s="32">
        <v>1000</v>
      </c>
      <c r="I196" s="34" t="s">
        <v>846</v>
      </c>
      <c r="J196" s="39" t="s">
        <v>261</v>
      </c>
      <c r="K196" s="32" t="s">
        <v>261</v>
      </c>
      <c r="L196" s="32" t="s">
        <v>262</v>
      </c>
    </row>
    <row r="197" spans="1:12" ht="60" customHeight="1">
      <c r="A197" s="30">
        <v>185</v>
      </c>
      <c r="B197" s="38" t="s">
        <v>847</v>
      </c>
      <c r="C197" s="32" t="s">
        <v>46</v>
      </c>
      <c r="D197" s="32" t="s">
        <v>261</v>
      </c>
      <c r="E197" s="38" t="s">
        <v>848</v>
      </c>
      <c r="F197" s="39" t="s">
        <v>151</v>
      </c>
      <c r="G197" s="32">
        <v>2000</v>
      </c>
      <c r="H197" s="32">
        <v>1500</v>
      </c>
      <c r="I197" s="34" t="s">
        <v>849</v>
      </c>
      <c r="J197" s="39" t="s">
        <v>261</v>
      </c>
      <c r="K197" s="32" t="s">
        <v>261</v>
      </c>
      <c r="L197" s="32" t="s">
        <v>262</v>
      </c>
    </row>
    <row r="198" spans="1:12" s="88" customFormat="1" ht="48">
      <c r="A198" s="30">
        <v>186</v>
      </c>
      <c r="B198" s="38" t="s">
        <v>850</v>
      </c>
      <c r="C198" s="35" t="s">
        <v>19</v>
      </c>
      <c r="D198" s="32" t="s">
        <v>292</v>
      </c>
      <c r="E198" s="38" t="s">
        <v>851</v>
      </c>
      <c r="F198" s="39" t="s">
        <v>54</v>
      </c>
      <c r="G198" s="32">
        <v>2500</v>
      </c>
      <c r="H198" s="32">
        <v>1500</v>
      </c>
      <c r="I198" s="34" t="s">
        <v>852</v>
      </c>
      <c r="J198" s="39" t="s">
        <v>853</v>
      </c>
      <c r="K198" s="32" t="s">
        <v>292</v>
      </c>
      <c r="L198" s="32" t="s">
        <v>297</v>
      </c>
    </row>
    <row r="199" spans="1:12" ht="48">
      <c r="A199" s="30">
        <v>187</v>
      </c>
      <c r="B199" s="38" t="s">
        <v>854</v>
      </c>
      <c r="C199" s="35" t="s">
        <v>19</v>
      </c>
      <c r="D199" s="32" t="s">
        <v>292</v>
      </c>
      <c r="E199" s="38" t="s">
        <v>855</v>
      </c>
      <c r="F199" s="39" t="s">
        <v>22</v>
      </c>
      <c r="G199" s="32">
        <v>22035</v>
      </c>
      <c r="H199" s="32">
        <v>12000</v>
      </c>
      <c r="I199" s="34" t="s">
        <v>856</v>
      </c>
      <c r="J199" s="156" t="s">
        <v>857</v>
      </c>
      <c r="K199" s="32" t="s">
        <v>292</v>
      </c>
      <c r="L199" s="32" t="s">
        <v>381</v>
      </c>
    </row>
    <row r="200" spans="1:12" ht="48">
      <c r="A200" s="30">
        <v>188</v>
      </c>
      <c r="B200" s="38" t="s">
        <v>858</v>
      </c>
      <c r="C200" s="32" t="s">
        <v>46</v>
      </c>
      <c r="D200" s="32" t="s">
        <v>52</v>
      </c>
      <c r="E200" s="38" t="s">
        <v>859</v>
      </c>
      <c r="F200" s="39" t="s">
        <v>710</v>
      </c>
      <c r="G200" s="32">
        <v>50000</v>
      </c>
      <c r="H200" s="32">
        <v>3500</v>
      </c>
      <c r="I200" s="34" t="s">
        <v>860</v>
      </c>
      <c r="J200" s="39" t="s">
        <v>861</v>
      </c>
      <c r="K200" s="32" t="s">
        <v>52</v>
      </c>
      <c r="L200" s="79" t="s">
        <v>381</v>
      </c>
    </row>
    <row r="201" spans="1:12" ht="60">
      <c r="A201" s="30">
        <v>189</v>
      </c>
      <c r="B201" s="38" t="s">
        <v>862</v>
      </c>
      <c r="C201" s="32" t="s">
        <v>46</v>
      </c>
      <c r="D201" s="32" t="s">
        <v>349</v>
      </c>
      <c r="E201" s="38" t="s">
        <v>863</v>
      </c>
      <c r="F201" s="39" t="s">
        <v>106</v>
      </c>
      <c r="G201" s="32">
        <v>12000</v>
      </c>
      <c r="H201" s="32">
        <v>10000</v>
      </c>
      <c r="I201" s="34" t="s">
        <v>864</v>
      </c>
      <c r="J201" s="39" t="s">
        <v>865</v>
      </c>
      <c r="K201" s="32" t="s">
        <v>349</v>
      </c>
      <c r="L201" s="32" t="s">
        <v>350</v>
      </c>
    </row>
    <row r="202" spans="1:12" s="92" customFormat="1" ht="60">
      <c r="A202" s="30">
        <v>190</v>
      </c>
      <c r="B202" s="81" t="s">
        <v>866</v>
      </c>
      <c r="C202" s="32" t="s">
        <v>19</v>
      </c>
      <c r="D202" s="52" t="s">
        <v>410</v>
      </c>
      <c r="E202" s="81" t="s">
        <v>867</v>
      </c>
      <c r="F202" s="52">
        <v>2023</v>
      </c>
      <c r="G202" s="52">
        <v>2000</v>
      </c>
      <c r="H202" s="52">
        <v>2000</v>
      </c>
      <c r="I202" s="81" t="s">
        <v>868</v>
      </c>
      <c r="J202" s="52" t="s">
        <v>869</v>
      </c>
      <c r="K202" s="52" t="s">
        <v>410</v>
      </c>
      <c r="L202" s="52" t="s">
        <v>411</v>
      </c>
    </row>
    <row r="203" spans="1:12" ht="60">
      <c r="A203" s="30">
        <v>191</v>
      </c>
      <c r="B203" s="141" t="s">
        <v>870</v>
      </c>
      <c r="C203" s="87" t="s">
        <v>46</v>
      </c>
      <c r="D203" s="87" t="s">
        <v>52</v>
      </c>
      <c r="E203" s="141" t="s">
        <v>871</v>
      </c>
      <c r="F203" s="87" t="s">
        <v>710</v>
      </c>
      <c r="G203" s="87">
        <v>78700</v>
      </c>
      <c r="H203" s="32">
        <v>15400</v>
      </c>
      <c r="I203" s="31" t="s">
        <v>872</v>
      </c>
      <c r="J203" s="87" t="s">
        <v>873</v>
      </c>
      <c r="K203" s="87" t="s">
        <v>874</v>
      </c>
      <c r="L203" s="87" t="s">
        <v>381</v>
      </c>
    </row>
    <row r="204" spans="1:12" ht="60">
      <c r="A204" s="30">
        <v>192</v>
      </c>
      <c r="B204" s="141" t="s">
        <v>875</v>
      </c>
      <c r="C204" s="87" t="s">
        <v>46</v>
      </c>
      <c r="D204" s="87" t="s">
        <v>52</v>
      </c>
      <c r="E204" s="141" t="s">
        <v>876</v>
      </c>
      <c r="F204" s="87" t="s">
        <v>710</v>
      </c>
      <c r="G204" s="87">
        <v>53720</v>
      </c>
      <c r="H204" s="32">
        <v>13720</v>
      </c>
      <c r="I204" s="141" t="s">
        <v>877</v>
      </c>
      <c r="J204" s="87" t="s">
        <v>873</v>
      </c>
      <c r="K204" s="87" t="s">
        <v>874</v>
      </c>
      <c r="L204" s="87" t="s">
        <v>381</v>
      </c>
    </row>
    <row r="205" spans="1:12" ht="36">
      <c r="A205" s="30">
        <v>193</v>
      </c>
      <c r="B205" s="31" t="s">
        <v>878</v>
      </c>
      <c r="C205" s="52" t="s">
        <v>46</v>
      </c>
      <c r="D205" s="52" t="s">
        <v>52</v>
      </c>
      <c r="E205" s="81" t="s">
        <v>879</v>
      </c>
      <c r="F205" s="52" t="s">
        <v>880</v>
      </c>
      <c r="G205" s="37">
        <v>150000</v>
      </c>
      <c r="H205" s="37">
        <v>10000</v>
      </c>
      <c r="I205" s="36" t="s">
        <v>881</v>
      </c>
      <c r="J205" s="52" t="s">
        <v>882</v>
      </c>
      <c r="K205" s="87" t="s">
        <v>874</v>
      </c>
      <c r="L205" s="87" t="s">
        <v>381</v>
      </c>
    </row>
    <row r="206" spans="1:12" ht="60">
      <c r="A206" s="30">
        <v>194</v>
      </c>
      <c r="B206" s="31" t="s">
        <v>883</v>
      </c>
      <c r="C206" s="52" t="s">
        <v>46</v>
      </c>
      <c r="D206" s="52" t="s">
        <v>884</v>
      </c>
      <c r="E206" s="81" t="s">
        <v>885</v>
      </c>
      <c r="F206" s="37" t="s">
        <v>164</v>
      </c>
      <c r="G206" s="37">
        <v>80000</v>
      </c>
      <c r="H206" s="37">
        <v>25000</v>
      </c>
      <c r="I206" s="34" t="s">
        <v>886</v>
      </c>
      <c r="J206" s="52" t="s">
        <v>887</v>
      </c>
      <c r="K206" s="87" t="s">
        <v>888</v>
      </c>
      <c r="L206" s="87" t="s">
        <v>889</v>
      </c>
    </row>
    <row r="207" spans="1:12" ht="48">
      <c r="A207" s="30">
        <v>195</v>
      </c>
      <c r="B207" s="31" t="s">
        <v>890</v>
      </c>
      <c r="C207" s="52" t="s">
        <v>46</v>
      </c>
      <c r="D207" s="52" t="s">
        <v>274</v>
      </c>
      <c r="E207" s="81" t="s">
        <v>891</v>
      </c>
      <c r="F207" s="37" t="s">
        <v>164</v>
      </c>
      <c r="G207" s="142">
        <v>140000</v>
      </c>
      <c r="H207" s="143">
        <v>28000</v>
      </c>
      <c r="I207" s="36" t="s">
        <v>892</v>
      </c>
      <c r="J207" s="52" t="s">
        <v>893</v>
      </c>
      <c r="K207" s="87" t="s">
        <v>888</v>
      </c>
      <c r="L207" s="87" t="s">
        <v>381</v>
      </c>
    </row>
    <row r="208" spans="1:12" ht="60">
      <c r="A208" s="30">
        <v>196</v>
      </c>
      <c r="B208" s="31" t="s">
        <v>894</v>
      </c>
      <c r="C208" s="52" t="s">
        <v>46</v>
      </c>
      <c r="D208" s="32" t="s">
        <v>274</v>
      </c>
      <c r="E208" s="144" t="s">
        <v>895</v>
      </c>
      <c r="F208" s="35" t="s">
        <v>845</v>
      </c>
      <c r="G208" s="35">
        <v>196200</v>
      </c>
      <c r="H208" s="35">
        <v>35000</v>
      </c>
      <c r="I208" s="34" t="s">
        <v>896</v>
      </c>
      <c r="J208" s="52" t="s">
        <v>897</v>
      </c>
      <c r="K208" s="87" t="s">
        <v>888</v>
      </c>
      <c r="L208" s="87" t="s">
        <v>103</v>
      </c>
    </row>
    <row r="209" spans="1:12" ht="48">
      <c r="A209" s="30">
        <v>197</v>
      </c>
      <c r="B209" s="34" t="s">
        <v>898</v>
      </c>
      <c r="C209" s="32" t="s">
        <v>46</v>
      </c>
      <c r="D209" s="35" t="s">
        <v>292</v>
      </c>
      <c r="E209" s="31" t="s">
        <v>899</v>
      </c>
      <c r="F209" s="35" t="s">
        <v>106</v>
      </c>
      <c r="G209" s="35">
        <v>33500</v>
      </c>
      <c r="H209" s="35">
        <v>9000</v>
      </c>
      <c r="I209" s="34" t="s">
        <v>900</v>
      </c>
      <c r="J209" s="35" t="s">
        <v>901</v>
      </c>
      <c r="K209" s="87" t="s">
        <v>902</v>
      </c>
      <c r="L209" s="87" t="s">
        <v>381</v>
      </c>
    </row>
    <row r="210" spans="1:12" ht="69" customHeight="1">
      <c r="A210" s="30">
        <v>198</v>
      </c>
      <c r="B210" s="31" t="s">
        <v>903</v>
      </c>
      <c r="C210" s="52" t="s">
        <v>46</v>
      </c>
      <c r="D210" s="52" t="s">
        <v>52</v>
      </c>
      <c r="E210" s="81" t="s">
        <v>904</v>
      </c>
      <c r="F210" s="32" t="s">
        <v>164</v>
      </c>
      <c r="G210" s="145">
        <v>41873</v>
      </c>
      <c r="H210" s="145">
        <v>9000</v>
      </c>
      <c r="I210" s="34" t="s">
        <v>905</v>
      </c>
      <c r="J210" s="52" t="s">
        <v>906</v>
      </c>
      <c r="K210" s="87" t="s">
        <v>907</v>
      </c>
      <c r="L210" s="87" t="s">
        <v>103</v>
      </c>
    </row>
    <row r="211" spans="1:12" ht="96">
      <c r="A211" s="30">
        <v>199</v>
      </c>
      <c r="B211" s="31" t="s">
        <v>908</v>
      </c>
      <c r="C211" s="52" t="s">
        <v>46</v>
      </c>
      <c r="D211" s="52" t="s">
        <v>52</v>
      </c>
      <c r="E211" s="81" t="s">
        <v>909</v>
      </c>
      <c r="F211" s="52" t="s">
        <v>845</v>
      </c>
      <c r="G211" s="37">
        <v>118800</v>
      </c>
      <c r="H211" s="35">
        <v>14000</v>
      </c>
      <c r="I211" s="36" t="s">
        <v>910</v>
      </c>
      <c r="J211" s="52" t="s">
        <v>911</v>
      </c>
      <c r="K211" s="87" t="s">
        <v>907</v>
      </c>
      <c r="L211" s="87" t="s">
        <v>103</v>
      </c>
    </row>
    <row r="212" spans="1:12" ht="171" customHeight="1">
      <c r="A212" s="30">
        <v>200</v>
      </c>
      <c r="B212" s="31" t="s">
        <v>912</v>
      </c>
      <c r="C212" s="52" t="s">
        <v>46</v>
      </c>
      <c r="D212" s="52" t="s">
        <v>52</v>
      </c>
      <c r="E212" s="81" t="s">
        <v>913</v>
      </c>
      <c r="F212" s="52" t="s">
        <v>106</v>
      </c>
      <c r="G212" s="142">
        <v>93000</v>
      </c>
      <c r="H212" s="145">
        <v>30000</v>
      </c>
      <c r="I212" s="36" t="s">
        <v>914</v>
      </c>
      <c r="J212" s="52" t="s">
        <v>915</v>
      </c>
      <c r="K212" s="87" t="s">
        <v>907</v>
      </c>
      <c r="L212" s="87" t="s">
        <v>381</v>
      </c>
    </row>
    <row r="213" spans="1:12" ht="61.5" customHeight="1">
      <c r="A213" s="30">
        <v>201</v>
      </c>
      <c r="B213" s="141" t="s">
        <v>916</v>
      </c>
      <c r="C213" s="87" t="s">
        <v>46</v>
      </c>
      <c r="D213" s="87" t="s">
        <v>52</v>
      </c>
      <c r="E213" s="141" t="s">
        <v>917</v>
      </c>
      <c r="F213" s="87" t="s">
        <v>151</v>
      </c>
      <c r="G213" s="32">
        <v>3100</v>
      </c>
      <c r="H213" s="32">
        <v>1550</v>
      </c>
      <c r="I213" s="141" t="s">
        <v>918</v>
      </c>
      <c r="J213" s="87" t="s">
        <v>873</v>
      </c>
      <c r="K213" s="87" t="s">
        <v>907</v>
      </c>
      <c r="L213" s="87" t="s">
        <v>381</v>
      </c>
    </row>
    <row r="214" spans="1:12" ht="60" customHeight="1">
      <c r="A214" s="30">
        <v>202</v>
      </c>
      <c r="B214" s="69" t="s">
        <v>919</v>
      </c>
      <c r="C214" s="70" t="s">
        <v>19</v>
      </c>
      <c r="D214" s="70" t="s">
        <v>674</v>
      </c>
      <c r="E214" s="141" t="s">
        <v>920</v>
      </c>
      <c r="F214" s="70" t="s">
        <v>22</v>
      </c>
      <c r="G214" s="32">
        <v>137310</v>
      </c>
      <c r="H214" s="70">
        <v>45189</v>
      </c>
      <c r="I214" s="69" t="s">
        <v>921</v>
      </c>
      <c r="J214" s="32" t="s">
        <v>922</v>
      </c>
      <c r="K214" s="58" t="s">
        <v>685</v>
      </c>
      <c r="L214" s="58" t="s">
        <v>140</v>
      </c>
    </row>
    <row r="215" spans="1:12" s="4" customFormat="1" ht="76.5" customHeight="1">
      <c r="A215" s="30">
        <v>203</v>
      </c>
      <c r="B215" s="38" t="s">
        <v>923</v>
      </c>
      <c r="C215" s="39" t="s">
        <v>19</v>
      </c>
      <c r="D215" s="32" t="s">
        <v>274</v>
      </c>
      <c r="E215" s="38" t="s">
        <v>924</v>
      </c>
      <c r="F215" s="39" t="s">
        <v>54</v>
      </c>
      <c r="G215" s="32">
        <v>12500</v>
      </c>
      <c r="H215" s="32">
        <v>5000</v>
      </c>
      <c r="I215" s="34" t="s">
        <v>925</v>
      </c>
      <c r="J215" s="39" t="s">
        <v>926</v>
      </c>
      <c r="K215" s="32" t="s">
        <v>927</v>
      </c>
      <c r="L215" s="32" t="s">
        <v>381</v>
      </c>
    </row>
    <row r="216" spans="1:12" ht="84">
      <c r="A216" s="30">
        <v>204</v>
      </c>
      <c r="B216" s="146" t="s">
        <v>928</v>
      </c>
      <c r="C216" s="147" t="s">
        <v>46</v>
      </c>
      <c r="D216" s="147" t="s">
        <v>929</v>
      </c>
      <c r="E216" s="146" t="s">
        <v>930</v>
      </c>
      <c r="F216" s="147" t="s">
        <v>106</v>
      </c>
      <c r="G216" s="148">
        <v>46598</v>
      </c>
      <c r="H216" s="149">
        <v>12000</v>
      </c>
      <c r="I216" s="146" t="s">
        <v>931</v>
      </c>
      <c r="J216" s="147" t="s">
        <v>932</v>
      </c>
      <c r="K216" s="157" t="s">
        <v>933</v>
      </c>
      <c r="L216" s="32" t="s">
        <v>381</v>
      </c>
    </row>
    <row r="217" spans="1:12" ht="120">
      <c r="A217" s="30">
        <v>205</v>
      </c>
      <c r="B217" s="146" t="s">
        <v>934</v>
      </c>
      <c r="C217" s="147" t="s">
        <v>46</v>
      </c>
      <c r="D217" s="147" t="s">
        <v>935</v>
      </c>
      <c r="E217" s="146" t="s">
        <v>936</v>
      </c>
      <c r="F217" s="147" t="s">
        <v>937</v>
      </c>
      <c r="G217" s="147">
        <v>5500</v>
      </c>
      <c r="H217" s="148">
        <v>1600</v>
      </c>
      <c r="I217" s="146" t="s">
        <v>938</v>
      </c>
      <c r="J217" s="147" t="s">
        <v>939</v>
      </c>
      <c r="K217" s="147" t="s">
        <v>940</v>
      </c>
      <c r="L217" s="32" t="s">
        <v>381</v>
      </c>
    </row>
    <row r="218" spans="1:12" ht="36">
      <c r="A218" s="30">
        <v>206</v>
      </c>
      <c r="B218" s="146" t="s">
        <v>941</v>
      </c>
      <c r="C218" s="147" t="s">
        <v>46</v>
      </c>
      <c r="D218" s="147" t="s">
        <v>942</v>
      </c>
      <c r="E218" s="146" t="s">
        <v>943</v>
      </c>
      <c r="F218" s="147" t="s">
        <v>944</v>
      </c>
      <c r="G218" s="150">
        <v>8935.34</v>
      </c>
      <c r="H218" s="148">
        <v>2000</v>
      </c>
      <c r="I218" s="69" t="s">
        <v>945</v>
      </c>
      <c r="J218" s="70" t="s">
        <v>939</v>
      </c>
      <c r="K218" s="147" t="s">
        <v>940</v>
      </c>
      <c r="L218" s="32" t="s">
        <v>381</v>
      </c>
    </row>
    <row r="219" spans="1:12" s="97" customFormat="1" ht="60">
      <c r="A219" s="30">
        <v>207</v>
      </c>
      <c r="B219" s="151" t="s">
        <v>946</v>
      </c>
      <c r="C219" s="152" t="s">
        <v>46</v>
      </c>
      <c r="D219" s="152" t="s">
        <v>52</v>
      </c>
      <c r="E219" s="153" t="s">
        <v>947</v>
      </c>
      <c r="F219" s="147" t="s">
        <v>948</v>
      </c>
      <c r="G219" s="154">
        <v>8935</v>
      </c>
      <c r="H219" s="155">
        <v>3500</v>
      </c>
      <c r="I219" s="69" t="s">
        <v>949</v>
      </c>
      <c r="J219" s="70" t="s">
        <v>932</v>
      </c>
      <c r="K219" s="147" t="s">
        <v>940</v>
      </c>
      <c r="L219" s="32" t="s">
        <v>381</v>
      </c>
    </row>
    <row r="220" spans="1:12" s="97" customFormat="1" ht="60">
      <c r="A220" s="30">
        <v>208</v>
      </c>
      <c r="B220" s="146" t="s">
        <v>950</v>
      </c>
      <c r="C220" s="147" t="s">
        <v>46</v>
      </c>
      <c r="D220" s="147" t="s">
        <v>951</v>
      </c>
      <c r="E220" s="146" t="s">
        <v>952</v>
      </c>
      <c r="F220" s="147" t="s">
        <v>151</v>
      </c>
      <c r="G220" s="147">
        <v>2000</v>
      </c>
      <c r="H220" s="147">
        <v>1800</v>
      </c>
      <c r="I220" s="146" t="s">
        <v>953</v>
      </c>
      <c r="J220" s="70" t="s">
        <v>932</v>
      </c>
      <c r="K220" s="147" t="s">
        <v>940</v>
      </c>
      <c r="L220" s="32" t="s">
        <v>381</v>
      </c>
    </row>
    <row r="221" spans="1:12" s="98" customFormat="1" ht="111" customHeight="1">
      <c r="A221" s="30">
        <v>209</v>
      </c>
      <c r="B221" s="146" t="s">
        <v>954</v>
      </c>
      <c r="C221" s="102" t="s">
        <v>46</v>
      </c>
      <c r="D221" s="102" t="s">
        <v>274</v>
      </c>
      <c r="E221" s="132" t="s">
        <v>955</v>
      </c>
      <c r="F221" s="102" t="s">
        <v>151</v>
      </c>
      <c r="G221" s="102">
        <v>2500</v>
      </c>
      <c r="H221" s="102">
        <v>1300</v>
      </c>
      <c r="I221" s="132" t="s">
        <v>956</v>
      </c>
      <c r="J221" s="102" t="s">
        <v>932</v>
      </c>
      <c r="K221" s="147" t="s">
        <v>957</v>
      </c>
      <c r="L221" s="32" t="s">
        <v>381</v>
      </c>
    </row>
    <row r="222" spans="1:12" s="5" customFormat="1" ht="72">
      <c r="A222" s="30">
        <v>210</v>
      </c>
      <c r="B222" s="31" t="s">
        <v>958</v>
      </c>
      <c r="C222" s="32" t="s">
        <v>46</v>
      </c>
      <c r="D222" s="32" t="s">
        <v>390</v>
      </c>
      <c r="E222" s="31" t="s">
        <v>959</v>
      </c>
      <c r="F222" s="32" t="s">
        <v>151</v>
      </c>
      <c r="G222" s="32">
        <v>4700</v>
      </c>
      <c r="H222" s="32">
        <v>3600</v>
      </c>
      <c r="I222" s="31" t="s">
        <v>960</v>
      </c>
      <c r="J222" s="32" t="s">
        <v>961</v>
      </c>
      <c r="K222" s="32" t="s">
        <v>962</v>
      </c>
      <c r="L222" s="32" t="s">
        <v>140</v>
      </c>
    </row>
    <row r="223" spans="1:12" ht="138" customHeight="1">
      <c r="A223" s="30">
        <v>211</v>
      </c>
      <c r="B223" s="31" t="s">
        <v>963</v>
      </c>
      <c r="C223" s="32" t="s">
        <v>19</v>
      </c>
      <c r="D223" s="32" t="s">
        <v>964</v>
      </c>
      <c r="E223" s="31" t="s">
        <v>965</v>
      </c>
      <c r="F223" s="32" t="s">
        <v>966</v>
      </c>
      <c r="G223" s="33">
        <v>20344.89</v>
      </c>
      <c r="H223" s="32">
        <v>6000</v>
      </c>
      <c r="I223" s="31" t="s">
        <v>967</v>
      </c>
      <c r="J223" s="32" t="s">
        <v>968</v>
      </c>
      <c r="K223" s="32" t="s">
        <v>969</v>
      </c>
      <c r="L223" s="32" t="s">
        <v>140</v>
      </c>
    </row>
  </sheetData>
  <sheetProtection/>
  <protectedRanges>
    <protectedRange sqref="I120" name="区域1_1_1"/>
    <protectedRange sqref="I160" name="区域1_1"/>
    <protectedRange sqref="I120" name="区域1_1_1_1"/>
    <protectedRange sqref="I70" name="区域1_1_2"/>
  </protectedRanges>
  <autoFilter ref="A4:L223"/>
  <mergeCells count="12">
    <mergeCell ref="A1:B1"/>
    <mergeCell ref="A2:L2"/>
    <mergeCell ref="A3:I3"/>
    <mergeCell ref="J3:L3"/>
    <mergeCell ref="A5:E5"/>
    <mergeCell ref="B6:D6"/>
    <mergeCell ref="B100:D100"/>
    <mergeCell ref="B125:D125"/>
    <mergeCell ref="B158:D158"/>
    <mergeCell ref="B164:D164"/>
    <mergeCell ref="B172:D172"/>
    <mergeCell ref="B190:E190"/>
  </mergeCells>
  <conditionalFormatting sqref="E34">
    <cfRule type="expression" priority="19" dxfId="0" stopIfTrue="1">
      <formula>AND(COUNTIF($E$34,E34)&gt;1,NOT(ISBLANK(E34)))</formula>
    </cfRule>
  </conditionalFormatting>
  <conditionalFormatting sqref="F34">
    <cfRule type="expression" priority="18" dxfId="0" stopIfTrue="1">
      <formula>AND(COUNTIF($F$34,F34)&gt;1,NOT(ISBLANK(F34)))</formula>
    </cfRule>
  </conditionalFormatting>
  <conditionalFormatting sqref="K34">
    <cfRule type="expression" priority="17" dxfId="0" stopIfTrue="1">
      <formula>AND(COUNTIF($K$34,K34)&gt;1,NOT(ISBLANK(K34)))</formula>
    </cfRule>
  </conditionalFormatting>
  <conditionalFormatting sqref="E35">
    <cfRule type="expression" priority="11" dxfId="0" stopIfTrue="1">
      <formula>AND(COUNTIF($E$35,E35)&gt;1,NOT(ISBLANK(E35)))</formula>
    </cfRule>
  </conditionalFormatting>
  <conditionalFormatting sqref="E36">
    <cfRule type="expression" priority="10" dxfId="0" stopIfTrue="1">
      <formula>AND(COUNTIF($E$36,E36)&gt;1,NOT(ISBLANK(E36)))</formula>
    </cfRule>
  </conditionalFormatting>
  <conditionalFormatting sqref="E37">
    <cfRule type="expression" priority="12" dxfId="0" stopIfTrue="1">
      <formula>AND(COUNTIF($E$37,E37)&gt;1,NOT(ISBLANK(E37)))</formula>
    </cfRule>
  </conditionalFormatting>
  <conditionalFormatting sqref="E38">
    <cfRule type="expression" priority="21" dxfId="0" stopIfTrue="1">
      <formula>AND(COUNTIF($E$38,E38)&gt;1,NOT(ISBLANK(E38)))</formula>
    </cfRule>
  </conditionalFormatting>
  <conditionalFormatting sqref="E41">
    <cfRule type="expression" priority="6" dxfId="0" stopIfTrue="1">
      <formula>AND(COUNTIF($E$41,E41)&gt;1,NOT(ISBLANK(E41)))</formula>
    </cfRule>
  </conditionalFormatting>
  <conditionalFormatting sqref="E57">
    <cfRule type="expression" priority="14" dxfId="0" stopIfTrue="1">
      <formula>AND(COUNTIF($E$57,E57)&gt;1,NOT(ISBLANK(E57)))</formula>
    </cfRule>
  </conditionalFormatting>
  <conditionalFormatting sqref="J57:K57">
    <cfRule type="expression" priority="13" dxfId="0" stopIfTrue="1">
      <formula>AND(COUNTIF($J$57:$K$57,J57)&gt;1,NOT(ISBLANK(J57)))</formula>
    </cfRule>
  </conditionalFormatting>
  <conditionalFormatting sqref="B94">
    <cfRule type="expression" priority="1" dxfId="0" stopIfTrue="1">
      <formula>AND(COUNTIF($B$94,B94)&gt;1,NOT(ISBLANK(B94)))</formula>
    </cfRule>
    <cfRule type="expression" priority="2" dxfId="0" stopIfTrue="1">
      <formula>AND(COUNTIF($B$94,B94)&gt;1,NOT(ISBLANK(B94)))</formula>
    </cfRule>
  </conditionalFormatting>
  <conditionalFormatting sqref="E137">
    <cfRule type="expression" priority="7" dxfId="0" stopIfTrue="1">
      <formula>AND(COUNTIF($E$137,E137)&gt;1,NOT(ISBLANK(E137)))</formula>
    </cfRule>
  </conditionalFormatting>
  <conditionalFormatting sqref="E164">
    <cfRule type="expression" priority="5" dxfId="0" stopIfTrue="1">
      <formula>AND(COUNTIF($E$164,E164)&gt;1,NOT(ISBLANK(E164)))</formula>
    </cfRule>
  </conditionalFormatting>
  <conditionalFormatting sqref="E172">
    <cfRule type="expression" priority="4" dxfId="0" stopIfTrue="1">
      <formula>AND(COUNTIF($E$172,E172)&gt;1,NOT(ISBLANK(E172)))</formula>
    </cfRule>
  </conditionalFormatting>
  <conditionalFormatting sqref="E192">
    <cfRule type="expression" priority="9" dxfId="0" stopIfTrue="1">
      <formula>AND(COUNTIF($E$192,E192)&gt;1,NOT(ISBLANK(E192)))</formula>
    </cfRule>
  </conditionalFormatting>
  <conditionalFormatting sqref="E193">
    <cfRule type="expression" priority="8" dxfId="0" stopIfTrue="1">
      <formula>AND(COUNTIF($E$193,E193)&gt;1,NOT(ISBLANK(E193)))</formula>
    </cfRule>
  </conditionalFormatting>
  <conditionalFormatting sqref="E31:E32">
    <cfRule type="expression" priority="20" dxfId="0" stopIfTrue="1">
      <formula>AND(COUNTIF($E$31:$E$32,E31)&gt;1,NOT(ISBLANK(E31)))</formula>
    </cfRule>
  </conditionalFormatting>
  <conditionalFormatting sqref="E188 E138">
    <cfRule type="expression" priority="16" dxfId="0" stopIfTrue="1">
      <formula>AND(COUNTIF($E$188,E138)+COUNTIF($E$138,E138)&gt;1,NOT(ISBLANK(E138)))</formula>
    </cfRule>
  </conditionalFormatting>
  <dataValidations count="1">
    <dataValidation type="list" allowBlank="1" showInputMessage="1" showErrorMessage="1" sqref="D8 D165">
      <formula1>INDIRECT($C8)</formula1>
    </dataValidation>
  </dataValidations>
  <printOptions/>
  <pageMargins left="0.3145833333333333" right="0.19652777777777777" top="0.5902777777777778" bottom="0.3541666666666667" header="0.4326388888888889" footer="0.3541666666666667"/>
  <pageSetup firstPageNumber="5" useFirstPageNumber="1" horizontalDpi="600" verticalDpi="600" orientation="landscape"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S62"/>
  <sheetViews>
    <sheetView view="pageBreakPreview" zoomScaleSheetLayoutView="100" workbookViewId="0" topLeftCell="A1">
      <selection activeCell="K7" sqref="K7"/>
    </sheetView>
  </sheetViews>
  <sheetFormatPr defaultColWidth="9.00390625" defaultRowHeight="14.25"/>
  <cols>
    <col min="1" max="1" width="4.875" style="15" customWidth="1"/>
    <col min="2" max="2" width="13.125" style="16" customWidth="1"/>
    <col min="3" max="3" width="4.875" style="15" customWidth="1"/>
    <col min="4" max="4" width="5.625" style="15" customWidth="1"/>
    <col min="5" max="5" width="33.625" style="16" customWidth="1"/>
    <col min="6" max="6" width="5.50390625" style="15" customWidth="1"/>
    <col min="7" max="7" width="9.125" style="15" customWidth="1"/>
    <col min="8" max="8" width="9.375" style="15" customWidth="1"/>
    <col min="9" max="9" width="23.375" style="16" customWidth="1"/>
    <col min="10" max="10" width="8.25390625" style="15" customWidth="1"/>
    <col min="11" max="11" width="8.00390625" style="15" customWidth="1"/>
    <col min="12" max="12" width="6.375" style="15" customWidth="1"/>
    <col min="14" max="15" width="9.375" style="0" bestFit="1" customWidth="1"/>
  </cols>
  <sheetData>
    <row r="1" spans="1:5" ht="20.25" customHeight="1">
      <c r="A1" s="17" t="s">
        <v>970</v>
      </c>
      <c r="B1" s="18"/>
      <c r="E1" s="19"/>
    </row>
    <row r="2" spans="1:12" ht="28.5" customHeight="1">
      <c r="A2" s="20" t="s">
        <v>971</v>
      </c>
      <c r="B2" s="20"/>
      <c r="C2" s="20"/>
      <c r="D2" s="20"/>
      <c r="E2" s="20"/>
      <c r="F2" s="20"/>
      <c r="G2" s="20"/>
      <c r="H2" s="20"/>
      <c r="I2" s="20"/>
      <c r="J2" s="20"/>
      <c r="K2" s="20"/>
      <c r="L2" s="20"/>
    </row>
    <row r="3" spans="1:12" ht="24" customHeight="1">
      <c r="A3" s="21"/>
      <c r="B3" s="22"/>
      <c r="C3" s="21"/>
      <c r="D3" s="21"/>
      <c r="E3" s="22"/>
      <c r="F3" s="21"/>
      <c r="G3" s="21"/>
      <c r="H3" s="21"/>
      <c r="I3" s="22"/>
      <c r="J3" s="21" t="s">
        <v>2</v>
      </c>
      <c r="K3" s="21"/>
      <c r="L3" s="21"/>
    </row>
    <row r="4" spans="1:16" ht="31.5" customHeight="1">
      <c r="A4" s="23" t="s">
        <v>3</v>
      </c>
      <c r="B4" s="23" t="s">
        <v>4</v>
      </c>
      <c r="C4" s="23" t="s">
        <v>972</v>
      </c>
      <c r="D4" s="23" t="s">
        <v>6</v>
      </c>
      <c r="E4" s="23" t="s">
        <v>7</v>
      </c>
      <c r="F4" s="23" t="s">
        <v>8</v>
      </c>
      <c r="G4" s="23" t="s">
        <v>9</v>
      </c>
      <c r="H4" s="23" t="s">
        <v>10</v>
      </c>
      <c r="I4" s="23" t="s">
        <v>11</v>
      </c>
      <c r="J4" s="43" t="s">
        <v>12</v>
      </c>
      <c r="K4" s="26" t="s">
        <v>13</v>
      </c>
      <c r="L4" s="72" t="s">
        <v>14</v>
      </c>
      <c r="M4" s="73"/>
      <c r="N4" s="73"/>
      <c r="O4" s="73"/>
      <c r="P4" s="73"/>
    </row>
    <row r="5" spans="1:16" ht="21" customHeight="1">
      <c r="A5" s="24" t="s">
        <v>973</v>
      </c>
      <c r="B5" s="24"/>
      <c r="C5" s="24"/>
      <c r="D5" s="24"/>
      <c r="E5" s="24"/>
      <c r="F5" s="23"/>
      <c r="G5" s="25">
        <f>G6+G22+G35+G43+G46+G53</f>
        <v>2314541.51</v>
      </c>
      <c r="H5" s="25">
        <f>H6+H22+H35+H43+H46+H53</f>
        <v>96100</v>
      </c>
      <c r="I5" s="23"/>
      <c r="J5" s="43"/>
      <c r="K5" s="26"/>
      <c r="L5" s="74"/>
      <c r="M5" s="75"/>
      <c r="N5" s="76"/>
      <c r="O5" s="76"/>
      <c r="P5" s="76"/>
    </row>
    <row r="6" spans="1:16" ht="19.5" customHeight="1">
      <c r="A6" s="26" t="s">
        <v>16</v>
      </c>
      <c r="B6" s="27" t="s">
        <v>974</v>
      </c>
      <c r="C6" s="26"/>
      <c r="D6" s="26"/>
      <c r="E6" s="28"/>
      <c r="F6" s="29"/>
      <c r="G6" s="29">
        <f>SUM(G7:G21)</f>
        <v>537776</v>
      </c>
      <c r="H6" s="29">
        <f>SUM(H7:H21)</f>
        <v>25700</v>
      </c>
      <c r="I6" s="77"/>
      <c r="J6" s="43"/>
      <c r="K6" s="26"/>
      <c r="L6" s="26"/>
      <c r="M6" s="75"/>
      <c r="N6" s="76"/>
      <c r="O6" s="76"/>
      <c r="P6" s="76"/>
    </row>
    <row r="7" spans="1:12" ht="78" customHeight="1">
      <c r="A7" s="30">
        <v>1</v>
      </c>
      <c r="B7" s="31" t="s">
        <v>975</v>
      </c>
      <c r="C7" s="32" t="s">
        <v>976</v>
      </c>
      <c r="D7" s="32" t="s">
        <v>458</v>
      </c>
      <c r="E7" s="31" t="s">
        <v>977</v>
      </c>
      <c r="F7" s="32" t="s">
        <v>22</v>
      </c>
      <c r="G7" s="33">
        <v>3000</v>
      </c>
      <c r="H7" s="32">
        <v>200</v>
      </c>
      <c r="I7" s="31" t="s">
        <v>978</v>
      </c>
      <c r="J7" s="32" t="s">
        <v>458</v>
      </c>
      <c r="K7" s="32" t="s">
        <v>458</v>
      </c>
      <c r="L7" s="32" t="s">
        <v>329</v>
      </c>
    </row>
    <row r="8" spans="1:15" s="1" customFormat="1" ht="48" customHeight="1">
      <c r="A8" s="30">
        <v>2</v>
      </c>
      <c r="B8" s="31" t="s">
        <v>979</v>
      </c>
      <c r="C8" s="32" t="s">
        <v>976</v>
      </c>
      <c r="D8" s="32" t="s">
        <v>47</v>
      </c>
      <c r="E8" s="31" t="s">
        <v>980</v>
      </c>
      <c r="F8" s="32" t="s">
        <v>444</v>
      </c>
      <c r="G8" s="32">
        <v>16000</v>
      </c>
      <c r="H8" s="32">
        <v>1000</v>
      </c>
      <c r="I8" s="31" t="s">
        <v>981</v>
      </c>
      <c r="J8" s="32" t="s">
        <v>982</v>
      </c>
      <c r="K8" s="32" t="s">
        <v>47</v>
      </c>
      <c r="L8" s="32" t="s">
        <v>26</v>
      </c>
      <c r="N8" s="3"/>
      <c r="O8" s="3"/>
    </row>
    <row r="9" spans="1:12" ht="60">
      <c r="A9" s="30">
        <v>3</v>
      </c>
      <c r="B9" s="34" t="s">
        <v>983</v>
      </c>
      <c r="C9" s="35" t="s">
        <v>976</v>
      </c>
      <c r="D9" s="35" t="s">
        <v>109</v>
      </c>
      <c r="E9" s="34" t="s">
        <v>984</v>
      </c>
      <c r="F9" s="35" t="s">
        <v>54</v>
      </c>
      <c r="G9" s="35">
        <v>6000</v>
      </c>
      <c r="H9" s="35">
        <v>600</v>
      </c>
      <c r="I9" s="34" t="s">
        <v>985</v>
      </c>
      <c r="J9" s="35" t="s">
        <v>986</v>
      </c>
      <c r="K9" s="35" t="s">
        <v>109</v>
      </c>
      <c r="L9" s="35" t="s">
        <v>110</v>
      </c>
    </row>
    <row r="10" spans="1:12" s="2" customFormat="1" ht="67.5" customHeight="1">
      <c r="A10" s="30">
        <v>4</v>
      </c>
      <c r="B10" s="36" t="s">
        <v>987</v>
      </c>
      <c r="C10" s="37" t="s">
        <v>976</v>
      </c>
      <c r="D10" s="37" t="s">
        <v>988</v>
      </c>
      <c r="E10" s="36" t="s">
        <v>989</v>
      </c>
      <c r="F10" s="35" t="s">
        <v>966</v>
      </c>
      <c r="G10" s="37">
        <v>30176</v>
      </c>
      <c r="H10" s="37">
        <v>3000</v>
      </c>
      <c r="I10" s="36" t="s">
        <v>990</v>
      </c>
      <c r="J10" s="37" t="s">
        <v>136</v>
      </c>
      <c r="K10" s="37" t="s">
        <v>136</v>
      </c>
      <c r="L10" s="37" t="s">
        <v>140</v>
      </c>
    </row>
    <row r="11" spans="1:12" s="3" customFormat="1" ht="60">
      <c r="A11" s="30">
        <v>5</v>
      </c>
      <c r="B11" s="31" t="s">
        <v>991</v>
      </c>
      <c r="C11" s="32" t="s">
        <v>976</v>
      </c>
      <c r="D11" s="32" t="s">
        <v>20</v>
      </c>
      <c r="E11" s="31" t="s">
        <v>992</v>
      </c>
      <c r="F11" s="32" t="s">
        <v>22</v>
      </c>
      <c r="G11" s="32">
        <v>25000</v>
      </c>
      <c r="H11" s="32">
        <v>2500</v>
      </c>
      <c r="I11" s="31" t="s">
        <v>993</v>
      </c>
      <c r="J11" s="32" t="s">
        <v>994</v>
      </c>
      <c r="K11" s="32" t="s">
        <v>191</v>
      </c>
      <c r="L11" s="32" t="s">
        <v>192</v>
      </c>
    </row>
    <row r="12" spans="1:12" ht="60">
      <c r="A12" s="30">
        <v>6</v>
      </c>
      <c r="B12" s="31" t="s">
        <v>995</v>
      </c>
      <c r="C12" s="32" t="s">
        <v>976</v>
      </c>
      <c r="D12" s="32" t="s">
        <v>187</v>
      </c>
      <c r="E12" s="31" t="s">
        <v>996</v>
      </c>
      <c r="F12" s="32" t="s">
        <v>444</v>
      </c>
      <c r="G12" s="32">
        <v>100000</v>
      </c>
      <c r="H12" s="32">
        <v>5000</v>
      </c>
      <c r="I12" s="31" t="s">
        <v>997</v>
      </c>
      <c r="J12" s="32" t="s">
        <v>998</v>
      </c>
      <c r="K12" s="32" t="s">
        <v>191</v>
      </c>
      <c r="L12" s="32" t="s">
        <v>192</v>
      </c>
    </row>
    <row r="13" spans="1:12" s="3" customFormat="1" ht="48">
      <c r="A13" s="30">
        <v>7</v>
      </c>
      <c r="B13" s="31" t="s">
        <v>999</v>
      </c>
      <c r="C13" s="32" t="s">
        <v>976</v>
      </c>
      <c r="D13" s="32" t="s">
        <v>187</v>
      </c>
      <c r="E13" s="31" t="s">
        <v>1000</v>
      </c>
      <c r="F13" s="32" t="s">
        <v>22</v>
      </c>
      <c r="G13" s="32">
        <v>30000</v>
      </c>
      <c r="H13" s="32">
        <v>1000</v>
      </c>
      <c r="I13" s="31" t="s">
        <v>1001</v>
      </c>
      <c r="J13" s="32" t="s">
        <v>1002</v>
      </c>
      <c r="K13" s="32" t="s">
        <v>191</v>
      </c>
      <c r="L13" s="32" t="s">
        <v>192</v>
      </c>
    </row>
    <row r="14" spans="1:19" s="4" customFormat="1" ht="60">
      <c r="A14" s="30">
        <v>8</v>
      </c>
      <c r="B14" s="31" t="s">
        <v>1003</v>
      </c>
      <c r="C14" s="32" t="s">
        <v>976</v>
      </c>
      <c r="D14" s="32" t="s">
        <v>187</v>
      </c>
      <c r="E14" s="31" t="s">
        <v>1004</v>
      </c>
      <c r="F14" s="32" t="s">
        <v>22</v>
      </c>
      <c r="G14" s="32">
        <v>13000</v>
      </c>
      <c r="H14" s="32">
        <v>300</v>
      </c>
      <c r="I14" s="31" t="s">
        <v>1005</v>
      </c>
      <c r="J14" s="32" t="s">
        <v>1006</v>
      </c>
      <c r="K14" s="32" t="s">
        <v>191</v>
      </c>
      <c r="L14" s="32" t="s">
        <v>192</v>
      </c>
      <c r="M14" s="3"/>
      <c r="N14" s="3"/>
      <c r="O14" s="3"/>
      <c r="P14" s="3"/>
      <c r="Q14" s="3"/>
      <c r="R14" s="3"/>
      <c r="S14" s="3"/>
    </row>
    <row r="15" spans="1:12" s="5" customFormat="1" ht="42.75" customHeight="1">
      <c r="A15" s="30">
        <v>9</v>
      </c>
      <c r="B15" s="34" t="s">
        <v>1007</v>
      </c>
      <c r="C15" s="32" t="s">
        <v>976</v>
      </c>
      <c r="D15" s="32" t="s">
        <v>244</v>
      </c>
      <c r="E15" s="34" t="s">
        <v>1008</v>
      </c>
      <c r="F15" s="32" t="s">
        <v>54</v>
      </c>
      <c r="G15" s="32">
        <v>9000</v>
      </c>
      <c r="H15" s="32">
        <v>900</v>
      </c>
      <c r="I15" s="34" t="s">
        <v>1009</v>
      </c>
      <c r="J15" s="32" t="s">
        <v>237</v>
      </c>
      <c r="K15" s="32" t="s">
        <v>237</v>
      </c>
      <c r="L15" s="32" t="s">
        <v>248</v>
      </c>
    </row>
    <row r="16" spans="1:12" ht="48.75" customHeight="1">
      <c r="A16" s="30">
        <v>10</v>
      </c>
      <c r="B16" s="38" t="s">
        <v>1010</v>
      </c>
      <c r="C16" s="32" t="s">
        <v>976</v>
      </c>
      <c r="D16" s="32" t="s">
        <v>227</v>
      </c>
      <c r="E16" s="38" t="s">
        <v>1011</v>
      </c>
      <c r="F16" s="39" t="s">
        <v>54</v>
      </c>
      <c r="G16" s="32">
        <v>5000</v>
      </c>
      <c r="H16" s="32">
        <v>1000</v>
      </c>
      <c r="I16" s="34" t="s">
        <v>1012</v>
      </c>
      <c r="J16" s="39" t="s">
        <v>1013</v>
      </c>
      <c r="K16" s="32" t="s">
        <v>52</v>
      </c>
      <c r="L16" s="32" t="s">
        <v>103</v>
      </c>
    </row>
    <row r="17" spans="1:15" s="6" customFormat="1" ht="51.75" customHeight="1">
      <c r="A17" s="30">
        <v>11</v>
      </c>
      <c r="B17" s="40" t="s">
        <v>1014</v>
      </c>
      <c r="C17" s="41" t="s">
        <v>976</v>
      </c>
      <c r="D17" s="41" t="s">
        <v>227</v>
      </c>
      <c r="E17" s="40" t="s">
        <v>1015</v>
      </c>
      <c r="F17" s="42" t="s">
        <v>1016</v>
      </c>
      <c r="G17" s="41">
        <v>200000</v>
      </c>
      <c r="H17" s="41">
        <v>5000</v>
      </c>
      <c r="I17" s="40" t="s">
        <v>1017</v>
      </c>
      <c r="J17" s="42" t="s">
        <v>1018</v>
      </c>
      <c r="K17" s="41" t="s">
        <v>390</v>
      </c>
      <c r="L17" s="41" t="s">
        <v>395</v>
      </c>
      <c r="N17" s="3"/>
      <c r="O17" s="3"/>
    </row>
    <row r="18" spans="1:12" ht="48">
      <c r="A18" s="30">
        <v>12</v>
      </c>
      <c r="B18" s="38" t="s">
        <v>1019</v>
      </c>
      <c r="C18" s="32" t="s">
        <v>976</v>
      </c>
      <c r="D18" s="32" t="s">
        <v>214</v>
      </c>
      <c r="E18" s="38" t="s">
        <v>1020</v>
      </c>
      <c r="F18" s="39" t="s">
        <v>22</v>
      </c>
      <c r="G18" s="32">
        <v>20000</v>
      </c>
      <c r="H18" s="32">
        <v>100</v>
      </c>
      <c r="I18" s="31" t="s">
        <v>1021</v>
      </c>
      <c r="J18" s="39" t="s">
        <v>1022</v>
      </c>
      <c r="K18" s="32" t="s">
        <v>410</v>
      </c>
      <c r="L18" s="32" t="s">
        <v>411</v>
      </c>
    </row>
    <row r="19" spans="1:12" ht="81" customHeight="1">
      <c r="A19" s="30">
        <v>13</v>
      </c>
      <c r="B19" s="38" t="s">
        <v>1023</v>
      </c>
      <c r="C19" s="32" t="s">
        <v>976</v>
      </c>
      <c r="D19" s="32" t="s">
        <v>214</v>
      </c>
      <c r="E19" s="38" t="s">
        <v>1024</v>
      </c>
      <c r="F19" s="39" t="s">
        <v>22</v>
      </c>
      <c r="G19" s="32">
        <v>20000</v>
      </c>
      <c r="H19" s="32">
        <v>100</v>
      </c>
      <c r="I19" s="31" t="s">
        <v>1021</v>
      </c>
      <c r="J19" s="39" t="s">
        <v>1025</v>
      </c>
      <c r="K19" s="32" t="s">
        <v>410</v>
      </c>
      <c r="L19" s="32" t="s">
        <v>411</v>
      </c>
    </row>
    <row r="20" spans="1:12" ht="121.5" customHeight="1">
      <c r="A20" s="30">
        <v>14</v>
      </c>
      <c r="B20" s="38" t="s">
        <v>1026</v>
      </c>
      <c r="C20" s="32" t="s">
        <v>976</v>
      </c>
      <c r="D20" s="32" t="s">
        <v>20</v>
      </c>
      <c r="E20" s="38" t="s">
        <v>1027</v>
      </c>
      <c r="F20" s="39" t="s">
        <v>966</v>
      </c>
      <c r="G20" s="32">
        <v>30600</v>
      </c>
      <c r="H20" s="32">
        <v>1000</v>
      </c>
      <c r="I20" s="31" t="s">
        <v>1028</v>
      </c>
      <c r="J20" s="39" t="s">
        <v>1029</v>
      </c>
      <c r="K20" s="32" t="s">
        <v>410</v>
      </c>
      <c r="L20" s="32" t="s">
        <v>411</v>
      </c>
    </row>
    <row r="21" spans="1:12" ht="72" customHeight="1">
      <c r="A21" s="30">
        <v>15</v>
      </c>
      <c r="B21" s="38" t="s">
        <v>1030</v>
      </c>
      <c r="C21" s="32" t="s">
        <v>976</v>
      </c>
      <c r="D21" s="32" t="s">
        <v>20</v>
      </c>
      <c r="E21" s="38" t="s">
        <v>1031</v>
      </c>
      <c r="F21" s="39" t="s">
        <v>22</v>
      </c>
      <c r="G21" s="32">
        <v>30000</v>
      </c>
      <c r="H21" s="32">
        <v>4000</v>
      </c>
      <c r="I21" s="31" t="s">
        <v>1032</v>
      </c>
      <c r="J21" s="39" t="s">
        <v>1033</v>
      </c>
      <c r="K21" s="32" t="s">
        <v>410</v>
      </c>
      <c r="L21" s="32" t="s">
        <v>411</v>
      </c>
    </row>
    <row r="22" spans="1:12" ht="19.5" customHeight="1">
      <c r="A22" s="43" t="s">
        <v>452</v>
      </c>
      <c r="B22" s="44" t="s">
        <v>1034</v>
      </c>
      <c r="C22" s="43"/>
      <c r="D22" s="43"/>
      <c r="E22" s="31"/>
      <c r="F22" s="32"/>
      <c r="G22" s="45">
        <f>SUM(G23:G34)</f>
        <v>764000</v>
      </c>
      <c r="H22" s="45">
        <f>SUM(H23:H34)</f>
        <v>46600</v>
      </c>
      <c r="I22" s="31"/>
      <c r="J22" s="32"/>
      <c r="K22" s="32"/>
      <c r="L22" s="32"/>
    </row>
    <row r="23" spans="1:16" ht="120">
      <c r="A23" s="30">
        <v>16</v>
      </c>
      <c r="B23" s="31" t="s">
        <v>1035</v>
      </c>
      <c r="C23" s="32" t="s">
        <v>976</v>
      </c>
      <c r="D23" s="32" t="s">
        <v>28</v>
      </c>
      <c r="E23" s="31" t="s">
        <v>1036</v>
      </c>
      <c r="F23" s="32" t="s">
        <v>444</v>
      </c>
      <c r="G23" s="33">
        <v>10000</v>
      </c>
      <c r="H23" s="33">
        <v>1200</v>
      </c>
      <c r="I23" s="78" t="s">
        <v>1037</v>
      </c>
      <c r="J23" s="32" t="s">
        <v>1038</v>
      </c>
      <c r="K23" s="32" t="s">
        <v>28</v>
      </c>
      <c r="L23" s="32" t="s">
        <v>32</v>
      </c>
      <c r="M23" s="75"/>
      <c r="N23" s="76"/>
      <c r="O23" s="76"/>
      <c r="P23" s="76"/>
    </row>
    <row r="24" spans="1:12" ht="66" customHeight="1">
      <c r="A24" s="30">
        <v>17</v>
      </c>
      <c r="B24" s="31" t="s">
        <v>1039</v>
      </c>
      <c r="C24" s="32" t="s">
        <v>976</v>
      </c>
      <c r="D24" s="32" t="s">
        <v>1040</v>
      </c>
      <c r="E24" s="31" t="s">
        <v>1041</v>
      </c>
      <c r="F24" s="32" t="s">
        <v>444</v>
      </c>
      <c r="G24" s="32">
        <v>300000</v>
      </c>
      <c r="H24" s="32">
        <v>5000</v>
      </c>
      <c r="I24" s="31" t="s">
        <v>1042</v>
      </c>
      <c r="J24" s="32" t="s">
        <v>1043</v>
      </c>
      <c r="K24" s="32" t="s">
        <v>176</v>
      </c>
      <c r="L24" s="32" t="s">
        <v>177</v>
      </c>
    </row>
    <row r="25" spans="1:12" ht="82.5" customHeight="1">
      <c r="A25" s="30">
        <v>18</v>
      </c>
      <c r="B25" s="31" t="s">
        <v>1044</v>
      </c>
      <c r="C25" s="32" t="s">
        <v>976</v>
      </c>
      <c r="D25" s="32" t="s">
        <v>191</v>
      </c>
      <c r="E25" s="31" t="s">
        <v>1045</v>
      </c>
      <c r="F25" s="32" t="s">
        <v>1046</v>
      </c>
      <c r="G25" s="32">
        <v>100000</v>
      </c>
      <c r="H25" s="32">
        <v>5000</v>
      </c>
      <c r="I25" s="31" t="s">
        <v>1047</v>
      </c>
      <c r="J25" s="32" t="s">
        <v>191</v>
      </c>
      <c r="K25" s="32" t="s">
        <v>191</v>
      </c>
      <c r="L25" s="32" t="s">
        <v>192</v>
      </c>
    </row>
    <row r="26" spans="1:12" ht="51" customHeight="1">
      <c r="A26" s="30">
        <v>19</v>
      </c>
      <c r="B26" s="38" t="s">
        <v>1048</v>
      </c>
      <c r="C26" s="32" t="s">
        <v>976</v>
      </c>
      <c r="D26" s="32" t="s">
        <v>261</v>
      </c>
      <c r="E26" s="38" t="s">
        <v>1049</v>
      </c>
      <c r="F26" s="39" t="s">
        <v>54</v>
      </c>
      <c r="G26" s="32">
        <v>2000</v>
      </c>
      <c r="H26" s="32">
        <v>200</v>
      </c>
      <c r="I26" s="34" t="s">
        <v>1050</v>
      </c>
      <c r="J26" s="39" t="s">
        <v>261</v>
      </c>
      <c r="K26" s="32" t="s">
        <v>261</v>
      </c>
      <c r="L26" s="79" t="s">
        <v>262</v>
      </c>
    </row>
    <row r="27" spans="1:12" ht="82.5" customHeight="1">
      <c r="A27" s="30">
        <v>20</v>
      </c>
      <c r="B27" s="38" t="s">
        <v>1051</v>
      </c>
      <c r="C27" s="32" t="s">
        <v>976</v>
      </c>
      <c r="D27" s="32" t="s">
        <v>274</v>
      </c>
      <c r="E27" s="38" t="s">
        <v>1052</v>
      </c>
      <c r="F27" s="39" t="s">
        <v>1046</v>
      </c>
      <c r="G27" s="32">
        <v>80000</v>
      </c>
      <c r="H27" s="32">
        <v>2000</v>
      </c>
      <c r="I27" s="34" t="s">
        <v>1053</v>
      </c>
      <c r="J27" s="39" t="s">
        <v>1054</v>
      </c>
      <c r="K27" s="32" t="s">
        <v>274</v>
      </c>
      <c r="L27" s="32" t="s">
        <v>275</v>
      </c>
    </row>
    <row r="28" spans="1:12" ht="42" customHeight="1">
      <c r="A28" s="30">
        <v>21</v>
      </c>
      <c r="B28" s="38" t="s">
        <v>1055</v>
      </c>
      <c r="C28" s="32" t="s">
        <v>976</v>
      </c>
      <c r="D28" s="32" t="s">
        <v>292</v>
      </c>
      <c r="E28" s="38" t="s">
        <v>1056</v>
      </c>
      <c r="F28" s="39" t="s">
        <v>1057</v>
      </c>
      <c r="G28" s="32">
        <v>10000</v>
      </c>
      <c r="H28" s="32">
        <v>600</v>
      </c>
      <c r="I28" s="34" t="s">
        <v>1058</v>
      </c>
      <c r="J28" s="39" t="s">
        <v>1059</v>
      </c>
      <c r="K28" s="32" t="s">
        <v>292</v>
      </c>
      <c r="L28" s="79" t="s">
        <v>26</v>
      </c>
    </row>
    <row r="29" spans="1:12" ht="108.75" customHeight="1">
      <c r="A29" s="30">
        <v>22</v>
      </c>
      <c r="B29" s="38" t="s">
        <v>1060</v>
      </c>
      <c r="C29" s="32" t="s">
        <v>976</v>
      </c>
      <c r="D29" s="32" t="s">
        <v>52</v>
      </c>
      <c r="E29" s="38" t="s">
        <v>1061</v>
      </c>
      <c r="F29" s="39" t="s">
        <v>22</v>
      </c>
      <c r="G29" s="32">
        <v>100000</v>
      </c>
      <c r="H29" s="32">
        <v>20000</v>
      </c>
      <c r="I29" s="34" t="s">
        <v>1062</v>
      </c>
      <c r="J29" s="39" t="s">
        <v>1063</v>
      </c>
      <c r="K29" s="32" t="s">
        <v>52</v>
      </c>
      <c r="L29" s="32" t="s">
        <v>140</v>
      </c>
    </row>
    <row r="30" spans="1:12" ht="127.5" customHeight="1">
      <c r="A30" s="30">
        <v>23</v>
      </c>
      <c r="B30" s="38" t="s">
        <v>1064</v>
      </c>
      <c r="C30" s="32" t="s">
        <v>976</v>
      </c>
      <c r="D30" s="32" t="s">
        <v>367</v>
      </c>
      <c r="E30" s="46" t="s">
        <v>1065</v>
      </c>
      <c r="F30" s="39" t="s">
        <v>54</v>
      </c>
      <c r="G30" s="32">
        <v>2000</v>
      </c>
      <c r="H30" s="32">
        <v>1000</v>
      </c>
      <c r="I30" s="34" t="s">
        <v>1066</v>
      </c>
      <c r="J30" s="39" t="s">
        <v>367</v>
      </c>
      <c r="K30" s="32" t="s">
        <v>367</v>
      </c>
      <c r="L30" s="79" t="s">
        <v>381</v>
      </c>
    </row>
    <row r="31" spans="1:12" ht="72" customHeight="1">
      <c r="A31" s="30">
        <v>24</v>
      </c>
      <c r="B31" s="38" t="s">
        <v>1067</v>
      </c>
      <c r="C31" s="32" t="s">
        <v>976</v>
      </c>
      <c r="D31" s="32" t="s">
        <v>390</v>
      </c>
      <c r="E31" s="38" t="s">
        <v>1068</v>
      </c>
      <c r="F31" s="39" t="s">
        <v>1016</v>
      </c>
      <c r="G31" s="32">
        <v>100000</v>
      </c>
      <c r="H31" s="32">
        <v>8000</v>
      </c>
      <c r="I31" s="34" t="s">
        <v>1069</v>
      </c>
      <c r="J31" s="39" t="s">
        <v>1070</v>
      </c>
      <c r="K31" s="32" t="s">
        <v>390</v>
      </c>
      <c r="L31" s="32" t="s">
        <v>103</v>
      </c>
    </row>
    <row r="32" spans="1:12" s="1" customFormat="1" ht="93" customHeight="1">
      <c r="A32" s="30">
        <v>25</v>
      </c>
      <c r="B32" s="38" t="s">
        <v>1071</v>
      </c>
      <c r="C32" s="32" t="s">
        <v>976</v>
      </c>
      <c r="D32" s="32" t="s">
        <v>519</v>
      </c>
      <c r="E32" s="38" t="s">
        <v>1072</v>
      </c>
      <c r="F32" s="39" t="s">
        <v>1057</v>
      </c>
      <c r="G32" s="32">
        <v>5000</v>
      </c>
      <c r="H32" s="32">
        <v>100</v>
      </c>
      <c r="I32" s="34" t="s">
        <v>1073</v>
      </c>
      <c r="J32" s="39" t="s">
        <v>519</v>
      </c>
      <c r="K32" s="32" t="s">
        <v>519</v>
      </c>
      <c r="L32" s="32" t="s">
        <v>523</v>
      </c>
    </row>
    <row r="33" spans="1:12" s="3" customFormat="1" ht="144">
      <c r="A33" s="30">
        <v>26</v>
      </c>
      <c r="B33" s="47" t="s">
        <v>1074</v>
      </c>
      <c r="C33" s="41" t="s">
        <v>976</v>
      </c>
      <c r="D33" s="48" t="s">
        <v>674</v>
      </c>
      <c r="E33" s="49" t="s">
        <v>1075</v>
      </c>
      <c r="F33" s="50" t="s">
        <v>444</v>
      </c>
      <c r="G33" s="50">
        <v>50000</v>
      </c>
      <c r="H33" s="50">
        <v>3000</v>
      </c>
      <c r="I33" s="49" t="s">
        <v>1076</v>
      </c>
      <c r="J33" s="32" t="s">
        <v>1077</v>
      </c>
      <c r="K33" s="32" t="s">
        <v>555</v>
      </c>
      <c r="L33" s="79" t="s">
        <v>140</v>
      </c>
    </row>
    <row r="34" spans="1:12" s="7" customFormat="1" ht="132">
      <c r="A34" s="30">
        <v>27</v>
      </c>
      <c r="B34" s="40" t="s">
        <v>1078</v>
      </c>
      <c r="C34" s="41" t="s">
        <v>976</v>
      </c>
      <c r="D34" s="41" t="s">
        <v>519</v>
      </c>
      <c r="E34" s="40" t="s">
        <v>1079</v>
      </c>
      <c r="F34" s="41" t="s">
        <v>22</v>
      </c>
      <c r="G34" s="41">
        <v>5000</v>
      </c>
      <c r="H34" s="41">
        <v>500</v>
      </c>
      <c r="I34" s="40" t="s">
        <v>1080</v>
      </c>
      <c r="J34" s="32" t="s">
        <v>554</v>
      </c>
      <c r="K34" s="32" t="s">
        <v>1081</v>
      </c>
      <c r="L34" s="79" t="s">
        <v>140</v>
      </c>
    </row>
    <row r="35" spans="1:12" s="8" customFormat="1" ht="19.5" customHeight="1">
      <c r="A35" s="43" t="s">
        <v>556</v>
      </c>
      <c r="B35" s="44" t="s">
        <v>1082</v>
      </c>
      <c r="C35" s="43"/>
      <c r="D35" s="43"/>
      <c r="E35" s="31"/>
      <c r="F35" s="32"/>
      <c r="G35" s="45">
        <f>SUM(G36:G40)</f>
        <v>23417.91</v>
      </c>
      <c r="H35" s="43">
        <f>SUM(H36:H40)</f>
        <v>3000</v>
      </c>
      <c r="I35" s="80"/>
      <c r="J35" s="35"/>
      <c r="K35" s="39"/>
      <c r="L35" s="39"/>
    </row>
    <row r="36" spans="1:12" ht="57" customHeight="1">
      <c r="A36" s="30">
        <v>28</v>
      </c>
      <c r="B36" s="34" t="s">
        <v>1083</v>
      </c>
      <c r="C36" s="35" t="s">
        <v>976</v>
      </c>
      <c r="D36" s="35" t="s">
        <v>109</v>
      </c>
      <c r="E36" s="34" t="s">
        <v>1084</v>
      </c>
      <c r="F36" s="35" t="s">
        <v>54</v>
      </c>
      <c r="G36" s="35">
        <v>3000</v>
      </c>
      <c r="H36" s="35">
        <v>300</v>
      </c>
      <c r="I36" s="34" t="s">
        <v>1085</v>
      </c>
      <c r="J36" s="35" t="s">
        <v>109</v>
      </c>
      <c r="K36" s="35" t="s">
        <v>109</v>
      </c>
      <c r="L36" s="35" t="s">
        <v>110</v>
      </c>
    </row>
    <row r="37" spans="1:12" ht="48">
      <c r="A37" s="30">
        <v>29</v>
      </c>
      <c r="B37" s="38" t="s">
        <v>1086</v>
      </c>
      <c r="C37" s="32" t="s">
        <v>976</v>
      </c>
      <c r="D37" s="32" t="s">
        <v>261</v>
      </c>
      <c r="E37" s="38" t="s">
        <v>1087</v>
      </c>
      <c r="F37" s="39" t="s">
        <v>54</v>
      </c>
      <c r="G37" s="32">
        <v>5000</v>
      </c>
      <c r="H37" s="32">
        <v>500</v>
      </c>
      <c r="I37" s="34" t="s">
        <v>1088</v>
      </c>
      <c r="J37" s="39" t="s">
        <v>261</v>
      </c>
      <c r="K37" s="32" t="s">
        <v>261</v>
      </c>
      <c r="L37" s="32" t="s">
        <v>262</v>
      </c>
    </row>
    <row r="38" spans="1:12" ht="24">
      <c r="A38" s="30">
        <v>30</v>
      </c>
      <c r="B38" s="38" t="s">
        <v>1089</v>
      </c>
      <c r="C38" s="32" t="s">
        <v>976</v>
      </c>
      <c r="D38" s="32" t="s">
        <v>261</v>
      </c>
      <c r="E38" s="38" t="s">
        <v>1090</v>
      </c>
      <c r="F38" s="39" t="s">
        <v>54</v>
      </c>
      <c r="G38" s="32">
        <v>5000</v>
      </c>
      <c r="H38" s="32">
        <v>200</v>
      </c>
      <c r="I38" s="34" t="s">
        <v>1091</v>
      </c>
      <c r="J38" s="39" t="s">
        <v>261</v>
      </c>
      <c r="K38" s="32" t="s">
        <v>261</v>
      </c>
      <c r="L38" s="32" t="s">
        <v>262</v>
      </c>
    </row>
    <row r="39" spans="1:12" s="9" customFormat="1" ht="106.5" customHeight="1">
      <c r="A39" s="30">
        <v>31</v>
      </c>
      <c r="B39" s="51" t="s">
        <v>1092</v>
      </c>
      <c r="C39" s="52" t="s">
        <v>976</v>
      </c>
      <c r="D39" s="52" t="s">
        <v>349</v>
      </c>
      <c r="E39" s="53" t="s">
        <v>1093</v>
      </c>
      <c r="F39" s="52" t="s">
        <v>54</v>
      </c>
      <c r="G39" s="52">
        <v>7000</v>
      </c>
      <c r="H39" s="54">
        <v>1000</v>
      </c>
      <c r="I39" s="81" t="s">
        <v>1094</v>
      </c>
      <c r="J39" s="52" t="s">
        <v>416</v>
      </c>
      <c r="K39" s="52" t="s">
        <v>672</v>
      </c>
      <c r="L39" s="52" t="s">
        <v>140</v>
      </c>
    </row>
    <row r="40" spans="1:12" ht="106.5" customHeight="1">
      <c r="A40" s="30">
        <v>32</v>
      </c>
      <c r="B40" s="55" t="s">
        <v>1095</v>
      </c>
      <c r="C40" s="56" t="s">
        <v>976</v>
      </c>
      <c r="D40" s="56" t="s">
        <v>1096</v>
      </c>
      <c r="E40" s="55" t="s">
        <v>1097</v>
      </c>
      <c r="F40" s="56" t="s">
        <v>54</v>
      </c>
      <c r="G40" s="57">
        <v>3417.91</v>
      </c>
      <c r="H40" s="58">
        <v>1000</v>
      </c>
      <c r="I40" s="55" t="s">
        <v>1098</v>
      </c>
      <c r="J40" s="58" t="s">
        <v>690</v>
      </c>
      <c r="K40" s="58" t="s">
        <v>685</v>
      </c>
      <c r="L40" s="52" t="s">
        <v>140</v>
      </c>
    </row>
    <row r="41" spans="1:12" ht="18" customHeight="1">
      <c r="A41" s="43" t="s">
        <v>691</v>
      </c>
      <c r="B41" s="44" t="s">
        <v>1099</v>
      </c>
      <c r="C41" s="43"/>
      <c r="D41" s="43"/>
      <c r="E41" s="31"/>
      <c r="F41" s="32"/>
      <c r="G41" s="59">
        <f>SUM(G42:G42)</f>
        <v>80000</v>
      </c>
      <c r="H41" s="59">
        <f>SUM(H42:H42)</f>
        <v>5000</v>
      </c>
      <c r="I41" s="31"/>
      <c r="J41" s="32"/>
      <c r="K41" s="32"/>
      <c r="L41" s="32"/>
    </row>
    <row r="42" spans="1:13" s="4" customFormat="1" ht="114" customHeight="1">
      <c r="A42" s="30">
        <v>33</v>
      </c>
      <c r="B42" s="38" t="s">
        <v>1100</v>
      </c>
      <c r="C42" s="39" t="s">
        <v>976</v>
      </c>
      <c r="D42" s="32" t="s">
        <v>535</v>
      </c>
      <c r="E42" s="38" t="s">
        <v>1101</v>
      </c>
      <c r="F42" s="39" t="s">
        <v>1016</v>
      </c>
      <c r="G42" s="39">
        <v>80000</v>
      </c>
      <c r="H42" s="39">
        <v>5000</v>
      </c>
      <c r="I42" s="38" t="s">
        <v>1102</v>
      </c>
      <c r="J42" s="39" t="s">
        <v>702</v>
      </c>
      <c r="K42" s="39" t="s">
        <v>698</v>
      </c>
      <c r="L42" s="39" t="s">
        <v>381</v>
      </c>
      <c r="M42" s="82"/>
    </row>
    <row r="43" spans="1:12" ht="19.5" customHeight="1">
      <c r="A43" s="43" t="s">
        <v>717</v>
      </c>
      <c r="B43" s="44" t="s">
        <v>1103</v>
      </c>
      <c r="C43" s="43"/>
      <c r="D43" s="43"/>
      <c r="E43" s="31"/>
      <c r="F43" s="32"/>
      <c r="G43" s="43">
        <f>SUM(G44:G45)</f>
        <v>427200</v>
      </c>
      <c r="H43" s="43">
        <f>SUM(H44:H45)</f>
        <v>2700</v>
      </c>
      <c r="I43" s="83"/>
      <c r="J43" s="84"/>
      <c r="K43" s="84"/>
      <c r="L43" s="84"/>
    </row>
    <row r="44" spans="1:12" s="10" customFormat="1" ht="99" customHeight="1">
      <c r="A44" s="41">
        <v>34</v>
      </c>
      <c r="B44" s="38" t="s">
        <v>1104</v>
      </c>
      <c r="C44" s="32" t="s">
        <v>976</v>
      </c>
      <c r="D44" s="32" t="s">
        <v>214</v>
      </c>
      <c r="E44" s="31" t="s">
        <v>1105</v>
      </c>
      <c r="F44" s="32" t="s">
        <v>54</v>
      </c>
      <c r="G44" s="32">
        <v>7200</v>
      </c>
      <c r="H44" s="32">
        <v>700</v>
      </c>
      <c r="I44" s="34" t="s">
        <v>1106</v>
      </c>
      <c r="J44" s="39" t="s">
        <v>1107</v>
      </c>
      <c r="K44" s="32" t="s">
        <v>237</v>
      </c>
      <c r="L44" s="32" t="s">
        <v>238</v>
      </c>
    </row>
    <row r="45" spans="1:12" ht="108" customHeight="1">
      <c r="A45" s="41">
        <v>35</v>
      </c>
      <c r="B45" s="38" t="s">
        <v>1108</v>
      </c>
      <c r="C45" s="32" t="s">
        <v>976</v>
      </c>
      <c r="D45" s="32" t="s">
        <v>674</v>
      </c>
      <c r="E45" s="38" t="s">
        <v>1109</v>
      </c>
      <c r="F45" s="39" t="s">
        <v>725</v>
      </c>
      <c r="G45" s="32">
        <v>420000</v>
      </c>
      <c r="H45" s="32">
        <v>2000</v>
      </c>
      <c r="I45" s="34" t="s">
        <v>1110</v>
      </c>
      <c r="J45" s="39" t="s">
        <v>1111</v>
      </c>
      <c r="K45" s="32" t="s">
        <v>292</v>
      </c>
      <c r="L45" s="32" t="s">
        <v>297</v>
      </c>
    </row>
    <row r="46" spans="1:12" ht="19.5" customHeight="1">
      <c r="A46" s="43" t="s">
        <v>753</v>
      </c>
      <c r="B46" s="44" t="s">
        <v>1112</v>
      </c>
      <c r="C46" s="43"/>
      <c r="D46" s="43"/>
      <c r="E46" s="31"/>
      <c r="F46" s="32"/>
      <c r="G46" s="59">
        <f>SUM(G47:G52)</f>
        <v>149253</v>
      </c>
      <c r="H46" s="59">
        <f>SUM(H47:H52)</f>
        <v>3900</v>
      </c>
      <c r="I46" s="31"/>
      <c r="J46" s="32"/>
      <c r="K46" s="32"/>
      <c r="L46" s="32"/>
    </row>
    <row r="47" spans="1:12" ht="87" customHeight="1">
      <c r="A47" s="30">
        <v>36</v>
      </c>
      <c r="B47" s="38" t="s">
        <v>1113</v>
      </c>
      <c r="C47" s="32" t="s">
        <v>976</v>
      </c>
      <c r="D47" s="32" t="s">
        <v>52</v>
      </c>
      <c r="E47" s="38" t="s">
        <v>1114</v>
      </c>
      <c r="F47" s="39" t="s">
        <v>1016</v>
      </c>
      <c r="G47" s="32">
        <v>20000</v>
      </c>
      <c r="H47" s="32">
        <v>1000</v>
      </c>
      <c r="I47" s="34" t="s">
        <v>1115</v>
      </c>
      <c r="J47" s="39" t="s">
        <v>1116</v>
      </c>
      <c r="K47" s="32" t="s">
        <v>810</v>
      </c>
      <c r="L47" s="79" t="s">
        <v>124</v>
      </c>
    </row>
    <row r="48" spans="1:12" ht="54" customHeight="1">
      <c r="A48" s="30">
        <v>37</v>
      </c>
      <c r="B48" s="38" t="s">
        <v>1117</v>
      </c>
      <c r="C48" s="32" t="s">
        <v>976</v>
      </c>
      <c r="D48" s="32" t="s">
        <v>367</v>
      </c>
      <c r="E48" s="46" t="s">
        <v>1118</v>
      </c>
      <c r="F48" s="39" t="s">
        <v>54</v>
      </c>
      <c r="G48" s="32">
        <v>2000</v>
      </c>
      <c r="H48" s="32">
        <v>200</v>
      </c>
      <c r="I48" s="34" t="s">
        <v>1119</v>
      </c>
      <c r="J48" s="39" t="s">
        <v>367</v>
      </c>
      <c r="K48" s="32" t="s">
        <v>367</v>
      </c>
      <c r="L48" s="79" t="s">
        <v>381</v>
      </c>
    </row>
    <row r="49" spans="1:12" s="5" customFormat="1" ht="84">
      <c r="A49" s="30">
        <v>38</v>
      </c>
      <c r="B49" s="38" t="s">
        <v>1120</v>
      </c>
      <c r="C49" s="32" t="s">
        <v>976</v>
      </c>
      <c r="D49" s="32" t="s">
        <v>1121</v>
      </c>
      <c r="E49" s="38" t="s">
        <v>1122</v>
      </c>
      <c r="F49" s="39" t="s">
        <v>1016</v>
      </c>
      <c r="G49" s="32">
        <v>20253</v>
      </c>
      <c r="H49" s="32">
        <v>500</v>
      </c>
      <c r="I49" s="34" t="s">
        <v>1123</v>
      </c>
      <c r="J49" s="39" t="s">
        <v>1124</v>
      </c>
      <c r="K49" s="32" t="s">
        <v>1125</v>
      </c>
      <c r="L49" s="79" t="s">
        <v>124</v>
      </c>
    </row>
    <row r="50" spans="1:13" s="11" customFormat="1" ht="48">
      <c r="A50" s="30">
        <v>39</v>
      </c>
      <c r="B50" s="60" t="s">
        <v>1126</v>
      </c>
      <c r="C50" s="61" t="s">
        <v>976</v>
      </c>
      <c r="D50" s="61" t="s">
        <v>52</v>
      </c>
      <c r="E50" s="60" t="s">
        <v>1127</v>
      </c>
      <c r="F50" s="61" t="s">
        <v>1057</v>
      </c>
      <c r="G50" s="61">
        <v>7000</v>
      </c>
      <c r="H50" s="61">
        <v>150</v>
      </c>
      <c r="I50" s="60" t="s">
        <v>1128</v>
      </c>
      <c r="J50" s="61" t="s">
        <v>1129</v>
      </c>
      <c r="K50" s="61" t="s">
        <v>815</v>
      </c>
      <c r="L50" s="79" t="s">
        <v>26</v>
      </c>
      <c r="M50" s="85" t="s">
        <v>664</v>
      </c>
    </row>
    <row r="51" spans="1:12" s="11" customFormat="1" ht="120" customHeight="1">
      <c r="A51" s="30">
        <v>40</v>
      </c>
      <c r="B51" s="62" t="s">
        <v>1130</v>
      </c>
      <c r="C51" s="61" t="s">
        <v>976</v>
      </c>
      <c r="D51" s="61" t="s">
        <v>52</v>
      </c>
      <c r="E51" s="60" t="s">
        <v>1131</v>
      </c>
      <c r="F51" s="52" t="s">
        <v>1016</v>
      </c>
      <c r="G51" s="63">
        <v>50000</v>
      </c>
      <c r="H51" s="63">
        <v>50</v>
      </c>
      <c r="I51" s="60" t="s">
        <v>1132</v>
      </c>
      <c r="J51" s="52" t="s">
        <v>1133</v>
      </c>
      <c r="K51" s="61" t="s">
        <v>815</v>
      </c>
      <c r="L51" s="79" t="s">
        <v>26</v>
      </c>
    </row>
    <row r="52" spans="1:12" s="3" customFormat="1" ht="142.5" customHeight="1">
      <c r="A52" s="30">
        <v>41</v>
      </c>
      <c r="B52" s="40" t="s">
        <v>1134</v>
      </c>
      <c r="C52" s="41" t="s">
        <v>976</v>
      </c>
      <c r="D52" s="41" t="s">
        <v>237</v>
      </c>
      <c r="E52" s="40" t="s">
        <v>1135</v>
      </c>
      <c r="F52" s="41" t="s">
        <v>1016</v>
      </c>
      <c r="G52" s="41">
        <v>50000</v>
      </c>
      <c r="H52" s="41">
        <v>2000</v>
      </c>
      <c r="I52" s="40" t="s">
        <v>1136</v>
      </c>
      <c r="J52" s="32" t="s">
        <v>237</v>
      </c>
      <c r="K52" s="32" t="s">
        <v>470</v>
      </c>
      <c r="L52" s="32" t="s">
        <v>140</v>
      </c>
    </row>
    <row r="53" spans="1:12" s="3" customFormat="1" ht="25.5" customHeight="1">
      <c r="A53" s="43" t="s">
        <v>826</v>
      </c>
      <c r="B53" s="44" t="s">
        <v>1137</v>
      </c>
      <c r="C53" s="43"/>
      <c r="D53" s="43"/>
      <c r="E53" s="34"/>
      <c r="F53" s="35"/>
      <c r="G53" s="45">
        <f>SUM(G54:G62)</f>
        <v>412894.6</v>
      </c>
      <c r="H53" s="64">
        <f>SUM(H54:H62)</f>
        <v>14200</v>
      </c>
      <c r="I53" s="34"/>
      <c r="J53" s="35"/>
      <c r="K53" s="35"/>
      <c r="L53" s="35"/>
    </row>
    <row r="54" spans="1:16" s="12" customFormat="1" ht="48">
      <c r="A54" s="41">
        <v>42</v>
      </c>
      <c r="B54" s="40" t="s">
        <v>1138</v>
      </c>
      <c r="C54" s="41" t="s">
        <v>976</v>
      </c>
      <c r="D54" s="41" t="s">
        <v>458</v>
      </c>
      <c r="E54" s="40" t="s">
        <v>1139</v>
      </c>
      <c r="F54" s="41" t="s">
        <v>54</v>
      </c>
      <c r="G54" s="41">
        <v>2240</v>
      </c>
      <c r="H54" s="41">
        <v>200</v>
      </c>
      <c r="I54" s="40" t="s">
        <v>1140</v>
      </c>
      <c r="J54" s="32" t="s">
        <v>1141</v>
      </c>
      <c r="K54" s="32" t="s">
        <v>458</v>
      </c>
      <c r="L54" s="32" t="s">
        <v>329</v>
      </c>
      <c r="M54" s="86"/>
      <c r="N54" s="86"/>
      <c r="O54" s="86"/>
      <c r="P54" s="86"/>
    </row>
    <row r="55" spans="1:15" s="1" customFormat="1" ht="66" customHeight="1">
      <c r="A55" s="41">
        <v>43</v>
      </c>
      <c r="B55" s="31" t="s">
        <v>1142</v>
      </c>
      <c r="C55" s="32" t="s">
        <v>976</v>
      </c>
      <c r="D55" s="32" t="s">
        <v>191</v>
      </c>
      <c r="E55" s="31" t="s">
        <v>1143</v>
      </c>
      <c r="F55" s="32" t="s">
        <v>22</v>
      </c>
      <c r="G55" s="32">
        <v>30000</v>
      </c>
      <c r="H55" s="32">
        <v>1000</v>
      </c>
      <c r="I55" s="31" t="s">
        <v>1144</v>
      </c>
      <c r="J55" s="32" t="s">
        <v>191</v>
      </c>
      <c r="K55" s="32" t="s">
        <v>191</v>
      </c>
      <c r="L55" s="32" t="s">
        <v>192</v>
      </c>
      <c r="M55" s="1" t="s">
        <v>1145</v>
      </c>
      <c r="N55" s="3"/>
      <c r="O55" s="3"/>
    </row>
    <row r="56" spans="1:15" s="1" customFormat="1" ht="66.75" customHeight="1">
      <c r="A56" s="41">
        <v>44</v>
      </c>
      <c r="B56" s="31" t="s">
        <v>1146</v>
      </c>
      <c r="C56" s="32" t="s">
        <v>976</v>
      </c>
      <c r="D56" s="32" t="s">
        <v>191</v>
      </c>
      <c r="E56" s="31" t="s">
        <v>1147</v>
      </c>
      <c r="F56" s="32" t="s">
        <v>54</v>
      </c>
      <c r="G56" s="32">
        <v>5000</v>
      </c>
      <c r="H56" s="32">
        <v>500</v>
      </c>
      <c r="I56" s="31" t="s">
        <v>1148</v>
      </c>
      <c r="J56" s="32" t="s">
        <v>191</v>
      </c>
      <c r="K56" s="32" t="s">
        <v>191</v>
      </c>
      <c r="L56" s="32" t="s">
        <v>192</v>
      </c>
      <c r="M56" s="1" t="s">
        <v>1145</v>
      </c>
      <c r="N56" s="3"/>
      <c r="O56" s="3"/>
    </row>
    <row r="57" spans="1:12" ht="72">
      <c r="A57" s="41">
        <v>45</v>
      </c>
      <c r="B57" s="38" t="s">
        <v>1149</v>
      </c>
      <c r="C57" s="32" t="s">
        <v>976</v>
      </c>
      <c r="D57" s="32" t="s">
        <v>52</v>
      </c>
      <c r="E57" s="38" t="s">
        <v>1150</v>
      </c>
      <c r="F57" s="39" t="s">
        <v>966</v>
      </c>
      <c r="G57" s="32">
        <v>70000</v>
      </c>
      <c r="H57" s="32">
        <v>5000</v>
      </c>
      <c r="I57" s="34" t="s">
        <v>1151</v>
      </c>
      <c r="J57" s="39" t="s">
        <v>1152</v>
      </c>
      <c r="K57" s="32" t="s">
        <v>52</v>
      </c>
      <c r="L57" s="79" t="s">
        <v>381</v>
      </c>
    </row>
    <row r="58" spans="1:12" ht="60">
      <c r="A58" s="41">
        <v>46</v>
      </c>
      <c r="B58" s="38" t="s">
        <v>1153</v>
      </c>
      <c r="C58" s="32" t="s">
        <v>976</v>
      </c>
      <c r="D58" s="32" t="s">
        <v>52</v>
      </c>
      <c r="E58" s="38" t="s">
        <v>1154</v>
      </c>
      <c r="F58" s="39" t="s">
        <v>966</v>
      </c>
      <c r="G58" s="32">
        <v>200000</v>
      </c>
      <c r="H58" s="32">
        <v>5000</v>
      </c>
      <c r="I58" s="34" t="s">
        <v>1151</v>
      </c>
      <c r="J58" s="39" t="s">
        <v>1152</v>
      </c>
      <c r="K58" s="32" t="s">
        <v>52</v>
      </c>
      <c r="L58" s="79" t="s">
        <v>381</v>
      </c>
    </row>
    <row r="59" spans="1:12" s="13" customFormat="1" ht="75" customHeight="1">
      <c r="A59" s="41">
        <v>47</v>
      </c>
      <c r="B59" s="31" t="s">
        <v>1155</v>
      </c>
      <c r="C59" s="32" t="s">
        <v>976</v>
      </c>
      <c r="D59" s="32" t="s">
        <v>367</v>
      </c>
      <c r="E59" s="46" t="s">
        <v>1156</v>
      </c>
      <c r="F59" s="32" t="s">
        <v>54</v>
      </c>
      <c r="G59" s="30">
        <v>2261</v>
      </c>
      <c r="H59" s="30">
        <v>200</v>
      </c>
      <c r="I59" s="46" t="s">
        <v>1157</v>
      </c>
      <c r="J59" s="32" t="s">
        <v>367</v>
      </c>
      <c r="K59" s="32" t="s">
        <v>367</v>
      </c>
      <c r="L59" s="32" t="s">
        <v>381</v>
      </c>
    </row>
    <row r="60" spans="1:12" ht="48">
      <c r="A60" s="41">
        <v>48</v>
      </c>
      <c r="B60" s="65" t="s">
        <v>1158</v>
      </c>
      <c r="C60" s="66" t="s">
        <v>976</v>
      </c>
      <c r="D60" s="66" t="s">
        <v>1159</v>
      </c>
      <c r="E60" s="65" t="s">
        <v>1160</v>
      </c>
      <c r="F60" s="66" t="s">
        <v>966</v>
      </c>
      <c r="G60" s="67">
        <v>82000</v>
      </c>
      <c r="H60" s="68">
        <v>1000</v>
      </c>
      <c r="I60" s="65" t="s">
        <v>1161</v>
      </c>
      <c r="J60" s="52" t="s">
        <v>1162</v>
      </c>
      <c r="K60" s="87" t="s">
        <v>874</v>
      </c>
      <c r="L60" s="32" t="s">
        <v>381</v>
      </c>
    </row>
    <row r="61" spans="1:15" s="14" customFormat="1" ht="48">
      <c r="A61" s="41">
        <v>49</v>
      </c>
      <c r="B61" s="31" t="s">
        <v>1163</v>
      </c>
      <c r="C61" s="32" t="s">
        <v>976</v>
      </c>
      <c r="D61" s="32" t="s">
        <v>52</v>
      </c>
      <c r="E61" s="31" t="s">
        <v>1164</v>
      </c>
      <c r="F61" s="32" t="s">
        <v>54</v>
      </c>
      <c r="G61" s="32">
        <v>12000</v>
      </c>
      <c r="H61" s="32">
        <v>300</v>
      </c>
      <c r="I61" s="31" t="s">
        <v>1165</v>
      </c>
      <c r="J61" s="32" t="s">
        <v>932</v>
      </c>
      <c r="K61" s="32" t="s">
        <v>940</v>
      </c>
      <c r="L61" s="32" t="s">
        <v>381</v>
      </c>
      <c r="N61" s="3"/>
      <c r="O61" s="3"/>
    </row>
    <row r="62" spans="1:12" ht="67.5" customHeight="1">
      <c r="A62" s="41">
        <v>50</v>
      </c>
      <c r="B62" s="69" t="s">
        <v>1166</v>
      </c>
      <c r="C62" s="70" t="s">
        <v>976</v>
      </c>
      <c r="D62" s="66" t="s">
        <v>1159</v>
      </c>
      <c r="E62" s="69" t="s">
        <v>1167</v>
      </c>
      <c r="F62" s="70" t="s">
        <v>54</v>
      </c>
      <c r="G62" s="71">
        <v>9393.6</v>
      </c>
      <c r="H62" s="70">
        <v>1000</v>
      </c>
      <c r="I62" s="69" t="s">
        <v>1168</v>
      </c>
      <c r="J62" s="70" t="s">
        <v>932</v>
      </c>
      <c r="K62" s="70" t="s">
        <v>940</v>
      </c>
      <c r="L62" s="32" t="s">
        <v>381</v>
      </c>
    </row>
  </sheetData>
  <sheetProtection/>
  <autoFilter ref="A4:L62"/>
  <mergeCells count="12">
    <mergeCell ref="A1:B1"/>
    <mergeCell ref="A2:L2"/>
    <mergeCell ref="A3:I3"/>
    <mergeCell ref="J3:L3"/>
    <mergeCell ref="A5:E5"/>
    <mergeCell ref="B6:D6"/>
    <mergeCell ref="B22:D22"/>
    <mergeCell ref="B35:D35"/>
    <mergeCell ref="B41:D41"/>
    <mergeCell ref="B43:D43"/>
    <mergeCell ref="B46:D46"/>
    <mergeCell ref="B53:D53"/>
  </mergeCells>
  <conditionalFormatting sqref="E10">
    <cfRule type="expression" priority="5" dxfId="0" stopIfTrue="1">
      <formula>AND(COUNTIF($E$10,E10)&gt;1,NOT(ISBLANK(E10)))</formula>
    </cfRule>
  </conditionalFormatting>
  <conditionalFormatting sqref="E15">
    <cfRule type="expression" priority="4" dxfId="0" stopIfTrue="1">
      <formula>AND(COUNTIF($E$15,E15)&gt;1,NOT(ISBLANK(E15)))</formula>
    </cfRule>
  </conditionalFormatting>
  <conditionalFormatting sqref="E43">
    <cfRule type="expression" priority="3" dxfId="0" stopIfTrue="1">
      <formula>AND(COUNTIF($E$43,E43)&gt;1,NOT(ISBLANK(E43)))</formula>
    </cfRule>
  </conditionalFormatting>
  <conditionalFormatting sqref="E46">
    <cfRule type="expression" priority="2" dxfId="0" stopIfTrue="1">
      <formula>AND(COUNTIF($E$46,E46)&gt;1,NOT(ISBLANK(E46)))</formula>
    </cfRule>
  </conditionalFormatting>
  <conditionalFormatting sqref="E53">
    <cfRule type="expression" priority="1" dxfId="0" stopIfTrue="1">
      <formula>AND(COUNTIF($E$53,E53)&gt;1,NOT(ISBLANK(E53)))</formula>
    </cfRule>
  </conditionalFormatting>
  <printOptions/>
  <pageMargins left="0.3145833333333333" right="0.19652777777777777" top="0.5902777777777778" bottom="0.3541666666666667" header="0.4326388888888889" footer="0.3541666666666667"/>
  <pageSetup firstPageNumber="39" useFirstPageNumber="1"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昇而彷煌</cp:lastModifiedBy>
  <dcterms:created xsi:type="dcterms:W3CDTF">2016-12-02T08:54:00Z</dcterms:created>
  <dcterms:modified xsi:type="dcterms:W3CDTF">2023-06-08T09:27:03Z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4E81BB6A0F934D18B50DD4EBD4F516D7</vt:lpwstr>
  </property>
  <property fmtid="{D5CDD505-2E9C-101B-9397-08002B2CF9AE}" pid="5" name="KSOReadingLayo">
    <vt:bool>true</vt:bool>
  </property>
</Properties>
</file>