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6\新-各股室需上网或邮送的网络中心公共平台\2019计财股\学生资助\2019年春资助下文\"/>
    </mc:Choice>
  </mc:AlternateContent>
  <bookViews>
    <workbookView xWindow="0" yWindow="0" windowWidth="23970" windowHeight="9645"/>
  </bookViews>
  <sheets>
    <sheet name="奖补资金安排表 (3)" sheetId="1" r:id="rId1"/>
  </sheets>
  <definedNames>
    <definedName name="_xlnm._FilterDatabase" localSheetId="0" hidden="1">'奖补资金安排表 (3)'!$A$5:$M$80</definedName>
    <definedName name="_xlnm.Print_Titles" localSheetId="0">'奖补资金安排表 (3)'!$2:$4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H5" i="1"/>
  <c r="I5" i="1"/>
  <c r="J5" i="1"/>
  <c r="D5" i="1"/>
  <c r="K7" i="1"/>
  <c r="L7" i="1" s="1"/>
  <c r="K8" i="1"/>
  <c r="K9" i="1"/>
  <c r="L9" i="1" s="1"/>
  <c r="K10" i="1"/>
  <c r="K11" i="1"/>
  <c r="L11" i="1" s="1"/>
  <c r="K12" i="1"/>
  <c r="K13" i="1"/>
  <c r="L13" i="1" s="1"/>
  <c r="K14" i="1"/>
  <c r="K15" i="1"/>
  <c r="L15" i="1" s="1"/>
  <c r="K16" i="1"/>
  <c r="K17" i="1"/>
  <c r="L17" i="1" s="1"/>
  <c r="K18" i="1"/>
  <c r="K19" i="1"/>
  <c r="L19" i="1" s="1"/>
  <c r="K20" i="1"/>
  <c r="K21" i="1"/>
  <c r="L21" i="1" s="1"/>
  <c r="K22" i="1"/>
  <c r="K23" i="1"/>
  <c r="L23" i="1" s="1"/>
  <c r="K24" i="1"/>
  <c r="K25" i="1"/>
  <c r="L25" i="1" s="1"/>
  <c r="K26" i="1"/>
  <c r="K27" i="1"/>
  <c r="L27" i="1" s="1"/>
  <c r="K28" i="1"/>
  <c r="K29" i="1"/>
  <c r="L29" i="1" s="1"/>
  <c r="K30" i="1"/>
  <c r="K31" i="1"/>
  <c r="L31" i="1" s="1"/>
  <c r="K32" i="1"/>
  <c r="K33" i="1"/>
  <c r="L33" i="1" s="1"/>
  <c r="K34" i="1"/>
  <c r="K35" i="1"/>
  <c r="L35" i="1" s="1"/>
  <c r="K36" i="1"/>
  <c r="K37" i="1"/>
  <c r="L37" i="1" s="1"/>
  <c r="K38" i="1"/>
  <c r="K39" i="1"/>
  <c r="L39" i="1" s="1"/>
  <c r="K40" i="1"/>
  <c r="K41" i="1"/>
  <c r="L41" i="1" s="1"/>
  <c r="K42" i="1"/>
  <c r="K43" i="1"/>
  <c r="L43" i="1" s="1"/>
  <c r="K44" i="1"/>
  <c r="K45" i="1"/>
  <c r="L45" i="1" s="1"/>
  <c r="K46" i="1"/>
  <c r="K47" i="1"/>
  <c r="L47" i="1" s="1"/>
  <c r="K48" i="1"/>
  <c r="K49" i="1"/>
  <c r="L49" i="1" s="1"/>
  <c r="K50" i="1"/>
  <c r="K51" i="1"/>
  <c r="L51" i="1" s="1"/>
  <c r="K52" i="1"/>
  <c r="K53" i="1"/>
  <c r="L53" i="1" s="1"/>
  <c r="K54" i="1"/>
  <c r="K55" i="1"/>
  <c r="L55" i="1" s="1"/>
  <c r="K56" i="1"/>
  <c r="K57" i="1"/>
  <c r="L57" i="1" s="1"/>
  <c r="K58" i="1"/>
  <c r="K59" i="1"/>
  <c r="L59" i="1" s="1"/>
  <c r="K60" i="1"/>
  <c r="K61" i="1"/>
  <c r="L60" i="1"/>
  <c r="G60" i="1"/>
  <c r="G59" i="1"/>
  <c r="L50" i="1"/>
  <c r="G50" i="1"/>
  <c r="G51" i="1"/>
  <c r="L48" i="1"/>
  <c r="G47" i="1"/>
  <c r="G48" i="1"/>
  <c r="L44" i="1"/>
  <c r="G43" i="1"/>
  <c r="G44" i="1"/>
  <c r="G33" i="1"/>
  <c r="G34" i="1"/>
  <c r="G35" i="1"/>
  <c r="G36" i="1"/>
  <c r="G37" i="1"/>
  <c r="G38" i="1"/>
  <c r="L34" i="1"/>
  <c r="L36" i="1"/>
  <c r="L26" i="1"/>
  <c r="G26" i="1"/>
  <c r="G27" i="1"/>
  <c r="G19" i="1"/>
  <c r="G20" i="1"/>
  <c r="G21" i="1"/>
  <c r="L18" i="1"/>
  <c r="G18" i="1"/>
  <c r="L58" i="1"/>
  <c r="G58" i="1"/>
  <c r="G57" i="1"/>
  <c r="L56" i="1"/>
  <c r="G56" i="1"/>
  <c r="G55" i="1"/>
  <c r="L54" i="1"/>
  <c r="G54" i="1"/>
  <c r="G53" i="1"/>
  <c r="L52" i="1"/>
  <c r="G52" i="1"/>
  <c r="G49" i="1"/>
  <c r="L46" i="1"/>
  <c r="G46" i="1"/>
  <c r="G45" i="1"/>
  <c r="L42" i="1"/>
  <c r="G42" i="1"/>
  <c r="G41" i="1"/>
  <c r="L40" i="1"/>
  <c r="G40" i="1"/>
  <c r="G39" i="1"/>
  <c r="L38" i="1"/>
  <c r="L32" i="1"/>
  <c r="G32" i="1"/>
  <c r="G31" i="1"/>
  <c r="L30" i="1"/>
  <c r="G30" i="1"/>
  <c r="G29" i="1"/>
  <c r="L28" i="1"/>
  <c r="G28" i="1"/>
  <c r="G25" i="1"/>
  <c r="L24" i="1"/>
  <c r="G24" i="1"/>
  <c r="G23" i="1"/>
  <c r="L22" i="1"/>
  <c r="G22" i="1"/>
  <c r="L20" i="1"/>
  <c r="G17" i="1"/>
  <c r="L16" i="1"/>
  <c r="G16" i="1"/>
  <c r="G15" i="1"/>
  <c r="L14" i="1"/>
  <c r="G14" i="1"/>
  <c r="G13" i="1"/>
  <c r="L12" i="1"/>
  <c r="G12" i="1"/>
  <c r="G11" i="1"/>
  <c r="L10" i="1"/>
  <c r="G10" i="1"/>
  <c r="G9" i="1"/>
  <c r="L8" i="1"/>
  <c r="G8" i="1"/>
  <c r="G7" i="1"/>
  <c r="K6" i="1"/>
  <c r="L6" i="1" s="1"/>
  <c r="G6" i="1"/>
  <c r="M5" i="1"/>
  <c r="G5" i="1" l="1"/>
  <c r="L5" i="1"/>
  <c r="K5" i="1"/>
</calcChain>
</file>

<file path=xl/sharedStrings.xml><?xml version="1.0" encoding="utf-8"?>
<sst xmlns="http://schemas.openxmlformats.org/spreadsheetml/2006/main" count="97" uniqueCount="92">
  <si>
    <t>附件：</t>
  </si>
  <si>
    <t>序号</t>
  </si>
  <si>
    <t>乡镇</t>
  </si>
  <si>
    <t>学校名称</t>
  </si>
  <si>
    <t>在园人数（人）</t>
  </si>
  <si>
    <t>班级数（个）</t>
  </si>
  <si>
    <t>补助资金
（万元）</t>
  </si>
  <si>
    <t>备注</t>
  </si>
  <si>
    <t>小班</t>
  </si>
  <si>
    <t>中班</t>
  </si>
  <si>
    <t>大班</t>
  </si>
  <si>
    <t>合计</t>
  </si>
  <si>
    <t>达埔</t>
  </si>
  <si>
    <t>一都</t>
  </si>
  <si>
    <t>下洋</t>
  </si>
  <si>
    <t>坑仔口</t>
  </si>
  <si>
    <t xml:space="preserve">玉斗
</t>
  </si>
  <si>
    <t>桂洋</t>
  </si>
  <si>
    <t>文太小学</t>
  </si>
  <si>
    <t>锦斗</t>
  </si>
  <si>
    <t>蓬壶</t>
  </si>
  <si>
    <t>石鼓</t>
  </si>
  <si>
    <t>吾峰</t>
  </si>
  <si>
    <t xml:space="preserve">五里街
</t>
  </si>
  <si>
    <t xml:space="preserve">桃城
</t>
  </si>
  <si>
    <t>东关</t>
  </si>
  <si>
    <t>外山</t>
  </si>
  <si>
    <t>湖洋</t>
  </si>
  <si>
    <t>岵山</t>
  </si>
  <si>
    <t>仙夹</t>
  </si>
  <si>
    <t>呈祥</t>
  </si>
  <si>
    <r>
      <t>201</t>
    </r>
    <r>
      <rPr>
        <sz val="16"/>
        <rFont val="黑体"/>
        <family val="3"/>
        <charset val="134"/>
      </rPr>
      <t>9</t>
    </r>
    <r>
      <rPr>
        <sz val="16"/>
        <rFont val="黑体"/>
        <family val="3"/>
        <charset val="134"/>
      </rPr>
      <t>年支持100个小学附设幼儿班聘用教师工资补助资金安排表</t>
    </r>
    <phoneticPr fontId="4" type="noConversion"/>
  </si>
  <si>
    <t>光烈小学</t>
    <phoneticPr fontId="4" type="noConversion"/>
  </si>
  <si>
    <t>达山小学</t>
    <phoneticPr fontId="4" type="noConversion"/>
  </si>
  <si>
    <t>东园小学</t>
    <phoneticPr fontId="4" type="noConversion"/>
  </si>
  <si>
    <t>狮峰小学</t>
    <phoneticPr fontId="4" type="noConversion"/>
  </si>
  <si>
    <t>达德小学</t>
    <phoneticPr fontId="4" type="noConversion"/>
  </si>
  <si>
    <t>金星小学</t>
    <phoneticPr fontId="4" type="noConversion"/>
  </si>
  <si>
    <t>光山小学</t>
    <phoneticPr fontId="4" type="noConversion"/>
  </si>
  <si>
    <t>一都中心小学</t>
    <phoneticPr fontId="4" type="noConversion"/>
  </si>
  <si>
    <t>南阳小学</t>
    <phoneticPr fontId="4" type="noConversion"/>
  </si>
  <si>
    <t>仙友小学</t>
    <phoneticPr fontId="4" type="noConversion"/>
  </si>
  <si>
    <t>大荣小学</t>
    <phoneticPr fontId="4" type="noConversion"/>
  </si>
  <si>
    <t>长溪小学</t>
    <phoneticPr fontId="4" type="noConversion"/>
  </si>
  <si>
    <t>涂山小学</t>
    <phoneticPr fontId="4" type="noConversion"/>
  </si>
  <si>
    <t>中心小学</t>
    <phoneticPr fontId="4" type="noConversion"/>
  </si>
  <si>
    <t>诗元小学</t>
    <phoneticPr fontId="4" type="noConversion"/>
  </si>
  <si>
    <t>福地小学</t>
    <phoneticPr fontId="4" type="noConversion"/>
  </si>
  <si>
    <t>炉地小学</t>
    <phoneticPr fontId="4" type="noConversion"/>
  </si>
  <si>
    <t>玉美小学</t>
    <phoneticPr fontId="4" type="noConversion"/>
  </si>
  <si>
    <t>洪内小学</t>
    <phoneticPr fontId="4" type="noConversion"/>
  </si>
  <si>
    <t>长坑小学</t>
    <phoneticPr fontId="4" type="noConversion"/>
  </si>
  <si>
    <t>珍卿小学</t>
    <phoneticPr fontId="4" type="noConversion"/>
  </si>
  <si>
    <t>八乡小学</t>
    <phoneticPr fontId="4" type="noConversion"/>
  </si>
  <si>
    <t>丽里小学</t>
    <phoneticPr fontId="4" type="noConversion"/>
  </si>
  <si>
    <t>石鼓小学</t>
    <phoneticPr fontId="4" type="noConversion"/>
  </si>
  <si>
    <t>吾江小学</t>
    <phoneticPr fontId="4" type="noConversion"/>
  </si>
  <si>
    <t>大卿小学</t>
    <phoneticPr fontId="4" type="noConversion"/>
  </si>
  <si>
    <t>东安小学</t>
    <phoneticPr fontId="4" type="noConversion"/>
  </si>
  <si>
    <t>洑江小学</t>
    <phoneticPr fontId="4" type="noConversion"/>
  </si>
  <si>
    <t>凤美小学</t>
    <phoneticPr fontId="4" type="noConversion"/>
  </si>
  <si>
    <t>文明小学</t>
    <phoneticPr fontId="4" type="noConversion"/>
  </si>
  <si>
    <t>梅林小学</t>
    <phoneticPr fontId="4" type="noConversion"/>
  </si>
  <si>
    <t>吾峰中心小学</t>
    <phoneticPr fontId="4" type="noConversion"/>
  </si>
  <si>
    <t>枣岭班</t>
  </si>
  <si>
    <t>养贤小学</t>
    <phoneticPr fontId="4" type="noConversion"/>
  </si>
  <si>
    <t>吾东小学</t>
    <phoneticPr fontId="4" type="noConversion"/>
  </si>
  <si>
    <t>高垅小学</t>
    <phoneticPr fontId="4" type="noConversion"/>
  </si>
  <si>
    <t>洋上小学</t>
    <phoneticPr fontId="4" type="noConversion"/>
  </si>
  <si>
    <t>外坵小学</t>
    <phoneticPr fontId="4" type="noConversion"/>
  </si>
  <si>
    <t>桃城镇中心小学</t>
    <phoneticPr fontId="4" type="noConversion"/>
  </si>
  <si>
    <t>留安小学</t>
    <phoneticPr fontId="4" type="noConversion"/>
  </si>
  <si>
    <t>环翠</t>
  </si>
  <si>
    <t>内碧小学</t>
    <phoneticPr fontId="4" type="noConversion"/>
  </si>
  <si>
    <t>外碧小学</t>
    <phoneticPr fontId="4" type="noConversion"/>
  </si>
  <si>
    <t>溪南小学</t>
    <phoneticPr fontId="4" type="noConversion"/>
  </si>
  <si>
    <t>云峰小学</t>
  </si>
  <si>
    <t>溪西小学</t>
    <phoneticPr fontId="4" type="noConversion"/>
  </si>
  <si>
    <t>桃源小学</t>
    <phoneticPr fontId="4" type="noConversion"/>
  </si>
  <si>
    <t>文溪小学</t>
    <phoneticPr fontId="4" type="noConversion"/>
  </si>
  <si>
    <t>南石小学</t>
    <phoneticPr fontId="4" type="noConversion"/>
  </si>
  <si>
    <t>磻溪小学</t>
    <phoneticPr fontId="4" type="noConversion"/>
  </si>
  <si>
    <t>龙美小学</t>
    <phoneticPr fontId="4" type="noConversion"/>
  </si>
  <si>
    <t>东里小学</t>
    <phoneticPr fontId="4" type="noConversion"/>
  </si>
  <si>
    <t>夹际小学</t>
    <phoneticPr fontId="4" type="noConversion"/>
  </si>
  <si>
    <t>呈祥小学</t>
    <phoneticPr fontId="4" type="noConversion"/>
  </si>
  <si>
    <t>东平</t>
    <phoneticPr fontId="4" type="noConversion"/>
  </si>
  <si>
    <t>横口</t>
    <phoneticPr fontId="4" type="noConversion"/>
  </si>
  <si>
    <t>永春南阳学校</t>
    <phoneticPr fontId="4" type="noConversion"/>
  </si>
  <si>
    <t>东山小学</t>
    <phoneticPr fontId="4" type="noConversion"/>
  </si>
  <si>
    <t>云贵小学</t>
    <phoneticPr fontId="4" type="noConversion"/>
  </si>
  <si>
    <t>按每校平均班生25.5人以下的每班给予2万元补助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</si>
</sst>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tabSelected="1" workbookViewId="0">
      <pane xSplit="13" ySplit="5" topLeftCell="N6" activePane="bottomRight" state="frozen"/>
      <selection pane="topRight"/>
      <selection pane="bottomLeft"/>
      <selection pane="bottomRight" activeCell="A2" sqref="A2:M2"/>
    </sheetView>
  </sheetViews>
  <sheetFormatPr defaultColWidth="9" defaultRowHeight="12" x14ac:dyDescent="0.15"/>
  <cols>
    <col min="1" max="1" width="4.5" style="8" customWidth="1"/>
    <col min="2" max="2" width="6" style="8" customWidth="1"/>
    <col min="3" max="3" width="11.375" style="8" customWidth="1"/>
    <col min="4" max="11" width="6.375" style="8" customWidth="1"/>
    <col min="12" max="12" width="8" style="8" customWidth="1"/>
    <col min="13" max="13" width="5.875" style="8" customWidth="1"/>
    <col min="14" max="16384" width="9" style="8"/>
  </cols>
  <sheetData>
    <row r="1" spans="1:13" ht="24" customHeight="1" x14ac:dyDescent="0.15">
      <c r="A1" s="13" t="s">
        <v>0</v>
      </c>
      <c r="B1" s="13"/>
      <c r="C1" s="13"/>
    </row>
    <row r="2" spans="1:13" ht="45" customHeight="1" x14ac:dyDescent="0.1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.75" customHeight="1" x14ac:dyDescent="0.15">
      <c r="A3" s="10" t="s">
        <v>1</v>
      </c>
      <c r="B3" s="10" t="s">
        <v>2</v>
      </c>
      <c r="C3" s="11" t="s">
        <v>3</v>
      </c>
      <c r="D3" s="11" t="s">
        <v>4</v>
      </c>
      <c r="E3" s="11"/>
      <c r="F3" s="11"/>
      <c r="G3" s="11"/>
      <c r="H3" s="11" t="s">
        <v>5</v>
      </c>
      <c r="I3" s="11"/>
      <c r="J3" s="11"/>
      <c r="K3" s="11"/>
      <c r="L3" s="10" t="s">
        <v>6</v>
      </c>
      <c r="M3" s="10" t="s">
        <v>7</v>
      </c>
    </row>
    <row r="4" spans="1:13" ht="24.75" customHeight="1" x14ac:dyDescent="0.15">
      <c r="A4" s="10"/>
      <c r="B4" s="10"/>
      <c r="C4" s="11"/>
      <c r="D4" s="2" t="s">
        <v>8</v>
      </c>
      <c r="E4" s="2" t="s">
        <v>9</v>
      </c>
      <c r="F4" s="2" t="s">
        <v>10</v>
      </c>
      <c r="G4" s="2" t="s">
        <v>11</v>
      </c>
      <c r="H4" s="2" t="s">
        <v>8</v>
      </c>
      <c r="I4" s="2" t="s">
        <v>9</v>
      </c>
      <c r="J4" s="2" t="s">
        <v>10</v>
      </c>
      <c r="K4" s="2" t="s">
        <v>11</v>
      </c>
      <c r="L4" s="10"/>
      <c r="M4" s="10"/>
    </row>
    <row r="5" spans="1:13" ht="24.75" customHeight="1" x14ac:dyDescent="0.15">
      <c r="A5" s="10" t="s">
        <v>11</v>
      </c>
      <c r="B5" s="10"/>
      <c r="C5" s="10"/>
      <c r="D5" s="1">
        <f>SUM(D6:D61)</f>
        <v>251</v>
      </c>
      <c r="E5" s="1">
        <f t="shared" ref="E5:L5" si="0">SUM(E6:E61)</f>
        <v>412</v>
      </c>
      <c r="F5" s="1">
        <f t="shared" si="0"/>
        <v>1146</v>
      </c>
      <c r="G5" s="1">
        <f t="shared" si="0"/>
        <v>1809</v>
      </c>
      <c r="H5" s="1">
        <f t="shared" si="0"/>
        <v>18</v>
      </c>
      <c r="I5" s="1">
        <f t="shared" si="0"/>
        <v>18</v>
      </c>
      <c r="J5" s="1">
        <f t="shared" si="0"/>
        <v>64</v>
      </c>
      <c r="K5" s="1">
        <f t="shared" si="0"/>
        <v>100</v>
      </c>
      <c r="L5" s="1">
        <f t="shared" si="0"/>
        <v>200</v>
      </c>
      <c r="M5" s="1">
        <f>SUM(M6:M58)</f>
        <v>0</v>
      </c>
    </row>
    <row r="6" spans="1:13" ht="30" customHeight="1" x14ac:dyDescent="0.15">
      <c r="A6" s="1">
        <v>1</v>
      </c>
      <c r="B6" s="10" t="s">
        <v>12</v>
      </c>
      <c r="C6" s="4" t="s">
        <v>32</v>
      </c>
      <c r="D6" s="2">
        <v>12</v>
      </c>
      <c r="E6" s="2">
        <v>24</v>
      </c>
      <c r="F6" s="2">
        <v>13</v>
      </c>
      <c r="G6" s="2">
        <f t="shared" ref="G6:G21" si="1">SUM(D6:F6)</f>
        <v>49</v>
      </c>
      <c r="H6" s="2">
        <v>1</v>
      </c>
      <c r="I6" s="2">
        <v>1</v>
      </c>
      <c r="J6" s="2">
        <v>1</v>
      </c>
      <c r="K6" s="2">
        <f>SUM(H6:J6)</f>
        <v>3</v>
      </c>
      <c r="L6" s="1">
        <f>K6*2</f>
        <v>6</v>
      </c>
      <c r="M6" s="3"/>
    </row>
    <row r="7" spans="1:13" ht="30" customHeight="1" x14ac:dyDescent="0.15">
      <c r="A7" s="1">
        <v>2</v>
      </c>
      <c r="B7" s="10"/>
      <c r="C7" s="4" t="s">
        <v>33</v>
      </c>
      <c r="D7" s="2">
        <v>10</v>
      </c>
      <c r="E7" s="2">
        <v>17</v>
      </c>
      <c r="F7" s="2">
        <v>23</v>
      </c>
      <c r="G7" s="2">
        <f t="shared" si="1"/>
        <v>50</v>
      </c>
      <c r="H7" s="2">
        <v>1</v>
      </c>
      <c r="I7" s="2">
        <v>1</v>
      </c>
      <c r="J7" s="2">
        <v>1</v>
      </c>
      <c r="K7" s="2">
        <f t="shared" ref="K7:K61" si="2">SUM(H7:J7)</f>
        <v>3</v>
      </c>
      <c r="L7" s="1">
        <f t="shared" ref="L7:L12" si="3">K7*2</f>
        <v>6</v>
      </c>
      <c r="M7" s="3"/>
    </row>
    <row r="8" spans="1:13" ht="30" customHeight="1" x14ac:dyDescent="0.15">
      <c r="A8" s="1">
        <v>3</v>
      </c>
      <c r="B8" s="10"/>
      <c r="C8" s="4" t="s">
        <v>34</v>
      </c>
      <c r="D8" s="2">
        <v>0</v>
      </c>
      <c r="E8" s="2">
        <v>22</v>
      </c>
      <c r="F8" s="2">
        <v>17</v>
      </c>
      <c r="G8" s="2">
        <f t="shared" si="1"/>
        <v>39</v>
      </c>
      <c r="H8" s="2">
        <v>0</v>
      </c>
      <c r="I8" s="2">
        <v>1</v>
      </c>
      <c r="J8" s="2">
        <v>1</v>
      </c>
      <c r="K8" s="2">
        <f t="shared" si="2"/>
        <v>2</v>
      </c>
      <c r="L8" s="1">
        <f t="shared" si="3"/>
        <v>4</v>
      </c>
      <c r="M8" s="3"/>
    </row>
    <row r="9" spans="1:13" ht="30" customHeight="1" x14ac:dyDescent="0.15">
      <c r="A9" s="1">
        <v>4</v>
      </c>
      <c r="B9" s="10"/>
      <c r="C9" s="4" t="s">
        <v>35</v>
      </c>
      <c r="D9" s="2">
        <v>15</v>
      </c>
      <c r="E9" s="2">
        <v>20</v>
      </c>
      <c r="F9" s="2">
        <v>24</v>
      </c>
      <c r="G9" s="2">
        <f t="shared" si="1"/>
        <v>59</v>
      </c>
      <c r="H9" s="2">
        <v>1</v>
      </c>
      <c r="I9" s="2">
        <v>1</v>
      </c>
      <c r="J9" s="2">
        <v>1</v>
      </c>
      <c r="K9" s="2">
        <f t="shared" si="2"/>
        <v>3</v>
      </c>
      <c r="L9" s="1">
        <f t="shared" si="3"/>
        <v>6</v>
      </c>
      <c r="M9" s="3"/>
    </row>
    <row r="10" spans="1:13" ht="30" customHeight="1" x14ac:dyDescent="0.15">
      <c r="A10" s="1">
        <v>5</v>
      </c>
      <c r="B10" s="10"/>
      <c r="C10" s="4" t="s">
        <v>36</v>
      </c>
      <c r="D10" s="2">
        <v>0</v>
      </c>
      <c r="E10" s="2">
        <v>30</v>
      </c>
      <c r="F10" s="2">
        <v>20</v>
      </c>
      <c r="G10" s="2">
        <f t="shared" si="1"/>
        <v>50</v>
      </c>
      <c r="H10" s="2"/>
      <c r="I10" s="2">
        <v>1</v>
      </c>
      <c r="J10" s="2">
        <v>1</v>
      </c>
      <c r="K10" s="2">
        <f t="shared" si="2"/>
        <v>2</v>
      </c>
      <c r="L10" s="1">
        <f t="shared" si="3"/>
        <v>4</v>
      </c>
      <c r="M10" s="3"/>
    </row>
    <row r="11" spans="1:13" ht="30" customHeight="1" x14ac:dyDescent="0.15">
      <c r="A11" s="1">
        <v>6</v>
      </c>
      <c r="B11" s="10"/>
      <c r="C11" s="4" t="s">
        <v>37</v>
      </c>
      <c r="D11" s="2">
        <v>0</v>
      </c>
      <c r="E11" s="2">
        <v>34</v>
      </c>
      <c r="F11" s="2">
        <v>17</v>
      </c>
      <c r="G11" s="2">
        <f t="shared" si="1"/>
        <v>51</v>
      </c>
      <c r="H11" s="2">
        <v>0</v>
      </c>
      <c r="I11" s="2">
        <v>1</v>
      </c>
      <c r="J11" s="2">
        <v>1</v>
      </c>
      <c r="K11" s="2">
        <f t="shared" si="2"/>
        <v>2</v>
      </c>
      <c r="L11" s="1">
        <f t="shared" si="3"/>
        <v>4</v>
      </c>
      <c r="M11" s="3"/>
    </row>
    <row r="12" spans="1:13" ht="30" customHeight="1" x14ac:dyDescent="0.15">
      <c r="A12" s="1">
        <v>7</v>
      </c>
      <c r="B12" s="10" t="s">
        <v>13</v>
      </c>
      <c r="C12" s="4" t="s">
        <v>38</v>
      </c>
      <c r="D12" s="2">
        <v>0</v>
      </c>
      <c r="E12" s="2">
        <v>0</v>
      </c>
      <c r="F12" s="2">
        <v>7</v>
      </c>
      <c r="G12" s="2">
        <f t="shared" si="1"/>
        <v>7</v>
      </c>
      <c r="H12" s="2">
        <v>0</v>
      </c>
      <c r="I12" s="2">
        <v>0</v>
      </c>
      <c r="J12" s="2">
        <v>1</v>
      </c>
      <c r="K12" s="2">
        <f t="shared" si="2"/>
        <v>1</v>
      </c>
      <c r="L12" s="1">
        <f t="shared" si="3"/>
        <v>2</v>
      </c>
      <c r="M12" s="3"/>
    </row>
    <row r="13" spans="1:13" ht="30" customHeight="1" x14ac:dyDescent="0.15">
      <c r="A13" s="1">
        <v>8</v>
      </c>
      <c r="B13" s="10"/>
      <c r="C13" s="4" t="s">
        <v>39</v>
      </c>
      <c r="D13" s="2">
        <v>7</v>
      </c>
      <c r="E13" s="2">
        <v>0</v>
      </c>
      <c r="F13" s="2">
        <v>8</v>
      </c>
      <c r="G13" s="2">
        <f t="shared" si="1"/>
        <v>15</v>
      </c>
      <c r="H13" s="2">
        <v>1</v>
      </c>
      <c r="I13" s="2"/>
      <c r="J13" s="2">
        <v>1</v>
      </c>
      <c r="K13" s="2">
        <f t="shared" si="2"/>
        <v>2</v>
      </c>
      <c r="L13" s="1">
        <f t="shared" ref="L13:L19" si="4">K13*2</f>
        <v>4</v>
      </c>
      <c r="M13" s="3"/>
    </row>
    <row r="14" spans="1:13" ht="30" customHeight="1" x14ac:dyDescent="0.15">
      <c r="A14" s="1">
        <v>9</v>
      </c>
      <c r="B14" s="10"/>
      <c r="C14" s="4" t="s">
        <v>40</v>
      </c>
      <c r="D14" s="2">
        <v>6</v>
      </c>
      <c r="E14" s="2">
        <v>0</v>
      </c>
      <c r="F14" s="2">
        <v>14</v>
      </c>
      <c r="G14" s="2">
        <f t="shared" si="1"/>
        <v>20</v>
      </c>
      <c r="H14" s="2">
        <v>1</v>
      </c>
      <c r="I14" s="2">
        <v>0</v>
      </c>
      <c r="J14" s="2">
        <v>1</v>
      </c>
      <c r="K14" s="2">
        <f t="shared" si="2"/>
        <v>2</v>
      </c>
      <c r="L14" s="1">
        <f t="shared" si="4"/>
        <v>4</v>
      </c>
      <c r="M14" s="3"/>
    </row>
    <row r="15" spans="1:13" ht="30" customHeight="1" x14ac:dyDescent="0.15">
      <c r="A15" s="1">
        <v>10</v>
      </c>
      <c r="B15" s="10"/>
      <c r="C15" s="4" t="s">
        <v>41</v>
      </c>
      <c r="D15" s="2">
        <v>16</v>
      </c>
      <c r="E15" s="2">
        <v>24</v>
      </c>
      <c r="F15" s="2">
        <v>26</v>
      </c>
      <c r="G15" s="2">
        <f t="shared" si="1"/>
        <v>66</v>
      </c>
      <c r="H15" s="2">
        <v>1</v>
      </c>
      <c r="I15" s="2">
        <v>1</v>
      </c>
      <c r="J15" s="2">
        <v>1</v>
      </c>
      <c r="K15" s="2">
        <f t="shared" si="2"/>
        <v>3</v>
      </c>
      <c r="L15" s="1">
        <f t="shared" si="4"/>
        <v>6</v>
      </c>
      <c r="M15" s="3"/>
    </row>
    <row r="16" spans="1:13" ht="30" customHeight="1" x14ac:dyDescent="0.15">
      <c r="A16" s="1">
        <v>11</v>
      </c>
      <c r="B16" s="10" t="s">
        <v>14</v>
      </c>
      <c r="C16" s="4" t="s">
        <v>42</v>
      </c>
      <c r="D16" s="2">
        <v>18</v>
      </c>
      <c r="E16" s="2">
        <v>14</v>
      </c>
      <c r="F16" s="2">
        <v>15</v>
      </c>
      <c r="G16" s="2">
        <f t="shared" si="1"/>
        <v>47</v>
      </c>
      <c r="H16" s="2">
        <v>1</v>
      </c>
      <c r="I16" s="2">
        <v>1</v>
      </c>
      <c r="J16" s="2">
        <v>1</v>
      </c>
      <c r="K16" s="2">
        <f t="shared" si="2"/>
        <v>3</v>
      </c>
      <c r="L16" s="1">
        <f t="shared" si="4"/>
        <v>6</v>
      </c>
      <c r="M16" s="3"/>
    </row>
    <row r="17" spans="1:13" ht="30" customHeight="1" x14ac:dyDescent="0.15">
      <c r="A17" s="1">
        <v>12</v>
      </c>
      <c r="B17" s="10"/>
      <c r="C17" s="4" t="s">
        <v>43</v>
      </c>
      <c r="D17" s="2">
        <v>0</v>
      </c>
      <c r="E17" s="2">
        <v>0</v>
      </c>
      <c r="F17" s="2">
        <v>16</v>
      </c>
      <c r="G17" s="2">
        <f t="shared" si="1"/>
        <v>16</v>
      </c>
      <c r="H17" s="2">
        <v>0</v>
      </c>
      <c r="I17" s="2">
        <v>0</v>
      </c>
      <c r="J17" s="2">
        <v>1</v>
      </c>
      <c r="K17" s="2">
        <f t="shared" si="2"/>
        <v>1</v>
      </c>
      <c r="L17" s="1">
        <f t="shared" si="4"/>
        <v>2</v>
      </c>
      <c r="M17" s="3"/>
    </row>
    <row r="18" spans="1:13" ht="30" customHeight="1" x14ac:dyDescent="0.15">
      <c r="A18" s="1">
        <v>13</v>
      </c>
      <c r="B18" s="10"/>
      <c r="C18" s="4" t="s">
        <v>44</v>
      </c>
      <c r="D18" s="2">
        <v>9</v>
      </c>
      <c r="E18" s="2">
        <v>0</v>
      </c>
      <c r="F18" s="2">
        <v>28</v>
      </c>
      <c r="G18" s="2">
        <f t="shared" si="1"/>
        <v>37</v>
      </c>
      <c r="H18" s="2">
        <v>1</v>
      </c>
      <c r="I18" s="2"/>
      <c r="J18" s="2">
        <v>1</v>
      </c>
      <c r="K18" s="2">
        <f t="shared" si="2"/>
        <v>2</v>
      </c>
      <c r="L18" s="1">
        <f t="shared" si="4"/>
        <v>4</v>
      </c>
      <c r="M18" s="3"/>
    </row>
    <row r="19" spans="1:13" ht="30" customHeight="1" x14ac:dyDescent="0.15">
      <c r="A19" s="1">
        <v>14</v>
      </c>
      <c r="B19" s="10" t="s">
        <v>15</v>
      </c>
      <c r="C19" s="4" t="s">
        <v>45</v>
      </c>
      <c r="D19" s="2">
        <v>0</v>
      </c>
      <c r="E19" s="2">
        <v>0</v>
      </c>
      <c r="F19" s="2">
        <v>39</v>
      </c>
      <c r="G19" s="2">
        <f t="shared" si="1"/>
        <v>39</v>
      </c>
      <c r="H19" s="2">
        <v>0</v>
      </c>
      <c r="I19" s="2">
        <v>0</v>
      </c>
      <c r="J19" s="2">
        <v>2</v>
      </c>
      <c r="K19" s="2">
        <f t="shared" si="2"/>
        <v>2</v>
      </c>
      <c r="L19" s="1">
        <f t="shared" si="4"/>
        <v>4</v>
      </c>
      <c r="M19" s="3"/>
    </row>
    <row r="20" spans="1:13" ht="30" customHeight="1" x14ac:dyDescent="0.15">
      <c r="A20" s="1">
        <v>15</v>
      </c>
      <c r="B20" s="10"/>
      <c r="C20" s="4" t="s">
        <v>46</v>
      </c>
      <c r="D20" s="2">
        <v>19</v>
      </c>
      <c r="E20" s="2">
        <v>13</v>
      </c>
      <c r="F20" s="2">
        <v>29</v>
      </c>
      <c r="G20" s="2">
        <f t="shared" si="1"/>
        <v>61</v>
      </c>
      <c r="H20" s="2">
        <v>1</v>
      </c>
      <c r="I20" s="2">
        <v>1</v>
      </c>
      <c r="J20" s="2">
        <v>1</v>
      </c>
      <c r="K20" s="2">
        <f t="shared" si="2"/>
        <v>3</v>
      </c>
      <c r="L20" s="1">
        <f>K20*2</f>
        <v>6</v>
      </c>
      <c r="M20" s="3"/>
    </row>
    <row r="21" spans="1:13" ht="30" customHeight="1" x14ac:dyDescent="0.15">
      <c r="A21" s="1">
        <v>16</v>
      </c>
      <c r="B21" s="10"/>
      <c r="C21" s="4" t="s">
        <v>47</v>
      </c>
      <c r="D21" s="2">
        <v>0</v>
      </c>
      <c r="E21" s="2">
        <v>0</v>
      </c>
      <c r="F21" s="2">
        <v>23</v>
      </c>
      <c r="G21" s="2">
        <f t="shared" si="1"/>
        <v>23</v>
      </c>
      <c r="H21" s="2">
        <v>0</v>
      </c>
      <c r="I21" s="2">
        <v>0</v>
      </c>
      <c r="J21" s="2">
        <v>1</v>
      </c>
      <c r="K21" s="2">
        <f t="shared" si="2"/>
        <v>1</v>
      </c>
      <c r="L21" s="1">
        <f t="shared" ref="L21:L22" si="5">K21*2</f>
        <v>2</v>
      </c>
      <c r="M21" s="3"/>
    </row>
    <row r="22" spans="1:13" ht="30" customHeight="1" x14ac:dyDescent="0.15">
      <c r="A22" s="1">
        <v>17</v>
      </c>
      <c r="B22" s="10" t="s">
        <v>16</v>
      </c>
      <c r="C22" s="4" t="s">
        <v>48</v>
      </c>
      <c r="D22" s="2">
        <v>0</v>
      </c>
      <c r="E22" s="2">
        <v>0</v>
      </c>
      <c r="F22" s="2">
        <v>49</v>
      </c>
      <c r="G22" s="2">
        <f t="shared" ref="G22:G60" si="6">SUM(D22:F22)</f>
        <v>49</v>
      </c>
      <c r="H22" s="2">
        <v>0</v>
      </c>
      <c r="I22" s="2">
        <v>0</v>
      </c>
      <c r="J22" s="2">
        <v>2</v>
      </c>
      <c r="K22" s="2">
        <f t="shared" si="2"/>
        <v>2</v>
      </c>
      <c r="L22" s="1">
        <f t="shared" si="5"/>
        <v>4</v>
      </c>
      <c r="M22" s="3"/>
    </row>
    <row r="23" spans="1:13" ht="30" customHeight="1" x14ac:dyDescent="0.15">
      <c r="A23" s="1">
        <v>18</v>
      </c>
      <c r="B23" s="10"/>
      <c r="C23" s="4" t="s">
        <v>49</v>
      </c>
      <c r="D23" s="2">
        <v>24</v>
      </c>
      <c r="E23" s="2">
        <v>23</v>
      </c>
      <c r="F23" s="2">
        <v>28</v>
      </c>
      <c r="G23" s="2">
        <f t="shared" si="6"/>
        <v>75</v>
      </c>
      <c r="H23" s="2">
        <v>1</v>
      </c>
      <c r="I23" s="2">
        <v>1</v>
      </c>
      <c r="J23" s="2">
        <v>1</v>
      </c>
      <c r="K23" s="2">
        <f t="shared" si="2"/>
        <v>3</v>
      </c>
      <c r="L23" s="1">
        <f>K23*2</f>
        <v>6</v>
      </c>
      <c r="M23" s="3"/>
    </row>
    <row r="24" spans="1:13" ht="30" customHeight="1" x14ac:dyDescent="0.15">
      <c r="A24" s="1">
        <v>19</v>
      </c>
      <c r="B24" s="1" t="s">
        <v>17</v>
      </c>
      <c r="C24" s="2" t="s">
        <v>18</v>
      </c>
      <c r="D24" s="2">
        <v>0</v>
      </c>
      <c r="E24" s="2">
        <v>0</v>
      </c>
      <c r="F24" s="2">
        <v>28</v>
      </c>
      <c r="G24" s="2">
        <f t="shared" si="6"/>
        <v>28</v>
      </c>
      <c r="H24" s="2">
        <v>0</v>
      </c>
      <c r="I24" s="2">
        <v>0</v>
      </c>
      <c r="J24" s="2">
        <v>2</v>
      </c>
      <c r="K24" s="2">
        <f t="shared" si="2"/>
        <v>2</v>
      </c>
      <c r="L24" s="1">
        <f>K24*2</f>
        <v>4</v>
      </c>
      <c r="M24" s="3"/>
    </row>
    <row r="25" spans="1:13" ht="30" customHeight="1" x14ac:dyDescent="0.15">
      <c r="A25" s="1">
        <v>20</v>
      </c>
      <c r="B25" s="10" t="s">
        <v>19</v>
      </c>
      <c r="C25" s="4" t="s">
        <v>50</v>
      </c>
      <c r="D25" s="2">
        <v>0</v>
      </c>
      <c r="E25" s="2">
        <v>0</v>
      </c>
      <c r="F25" s="2">
        <v>16</v>
      </c>
      <c r="G25" s="2">
        <f t="shared" si="6"/>
        <v>16</v>
      </c>
      <c r="H25" s="2">
        <v>0</v>
      </c>
      <c r="I25" s="2">
        <v>0</v>
      </c>
      <c r="J25" s="2">
        <v>1</v>
      </c>
      <c r="K25" s="2">
        <f t="shared" si="2"/>
        <v>1</v>
      </c>
      <c r="L25" s="1">
        <f>K25*2</f>
        <v>2</v>
      </c>
      <c r="M25" s="3"/>
    </row>
    <row r="26" spans="1:13" ht="30" customHeight="1" x14ac:dyDescent="0.15">
      <c r="A26" s="1">
        <v>21</v>
      </c>
      <c r="B26" s="10"/>
      <c r="C26" s="4" t="s">
        <v>51</v>
      </c>
      <c r="D26" s="2">
        <v>0</v>
      </c>
      <c r="E26" s="2">
        <v>0</v>
      </c>
      <c r="F26" s="2">
        <v>50</v>
      </c>
      <c r="G26" s="2">
        <f t="shared" si="6"/>
        <v>50</v>
      </c>
      <c r="H26" s="2"/>
      <c r="I26" s="2"/>
      <c r="J26" s="2">
        <v>2</v>
      </c>
      <c r="K26" s="2">
        <f t="shared" si="2"/>
        <v>2</v>
      </c>
      <c r="L26" s="1">
        <f t="shared" ref="L26:L29" si="7">K26*2</f>
        <v>4</v>
      </c>
      <c r="M26" s="3"/>
    </row>
    <row r="27" spans="1:13" ht="30" customHeight="1" x14ac:dyDescent="0.15">
      <c r="A27" s="1">
        <v>22</v>
      </c>
      <c r="B27" s="10"/>
      <c r="C27" s="4" t="s">
        <v>52</v>
      </c>
      <c r="D27" s="2">
        <v>0</v>
      </c>
      <c r="E27" s="2">
        <v>0</v>
      </c>
      <c r="F27" s="2">
        <v>51</v>
      </c>
      <c r="G27" s="2">
        <f t="shared" si="6"/>
        <v>51</v>
      </c>
      <c r="H27" s="2"/>
      <c r="I27" s="2"/>
      <c r="J27" s="2">
        <v>2</v>
      </c>
      <c r="K27" s="2">
        <f t="shared" si="2"/>
        <v>2</v>
      </c>
      <c r="L27" s="1">
        <f t="shared" si="7"/>
        <v>4</v>
      </c>
      <c r="M27" s="3"/>
    </row>
    <row r="28" spans="1:13" ht="30" customHeight="1" x14ac:dyDescent="0.15">
      <c r="A28" s="1">
        <v>23</v>
      </c>
      <c r="B28" s="10" t="s">
        <v>20</v>
      </c>
      <c r="C28" s="4" t="s">
        <v>53</v>
      </c>
      <c r="D28" s="2">
        <v>0</v>
      </c>
      <c r="E28" s="2">
        <v>0</v>
      </c>
      <c r="F28" s="2">
        <v>14</v>
      </c>
      <c r="G28" s="2">
        <f t="shared" si="6"/>
        <v>14</v>
      </c>
      <c r="H28" s="2">
        <v>0</v>
      </c>
      <c r="I28" s="2"/>
      <c r="J28" s="2">
        <v>1</v>
      </c>
      <c r="K28" s="2">
        <f t="shared" si="2"/>
        <v>1</v>
      </c>
      <c r="L28" s="1">
        <f t="shared" si="7"/>
        <v>2</v>
      </c>
      <c r="M28" s="3"/>
    </row>
    <row r="29" spans="1:13" ht="30" customHeight="1" x14ac:dyDescent="0.15">
      <c r="A29" s="1">
        <v>24</v>
      </c>
      <c r="B29" s="10"/>
      <c r="C29" s="4" t="s">
        <v>54</v>
      </c>
      <c r="D29" s="2">
        <v>0</v>
      </c>
      <c r="E29" s="2">
        <v>30</v>
      </c>
      <c r="F29" s="2">
        <v>18</v>
      </c>
      <c r="G29" s="2">
        <f t="shared" si="6"/>
        <v>48</v>
      </c>
      <c r="H29" s="2">
        <v>0</v>
      </c>
      <c r="I29" s="2">
        <v>1</v>
      </c>
      <c r="J29" s="2">
        <v>1</v>
      </c>
      <c r="K29" s="2">
        <f t="shared" si="2"/>
        <v>2</v>
      </c>
      <c r="L29" s="1">
        <f t="shared" si="7"/>
        <v>4</v>
      </c>
      <c r="M29" s="3"/>
    </row>
    <row r="30" spans="1:13" ht="30" customHeight="1" x14ac:dyDescent="0.15">
      <c r="A30" s="1">
        <v>25</v>
      </c>
      <c r="B30" s="10" t="s">
        <v>21</v>
      </c>
      <c r="C30" s="4" t="s">
        <v>55</v>
      </c>
      <c r="D30" s="2">
        <v>0</v>
      </c>
      <c r="E30" s="2">
        <v>0</v>
      </c>
      <c r="F30" s="2">
        <v>8</v>
      </c>
      <c r="G30" s="2">
        <f t="shared" si="6"/>
        <v>8</v>
      </c>
      <c r="H30" s="2"/>
      <c r="I30" s="2"/>
      <c r="J30" s="2">
        <v>1</v>
      </c>
      <c r="K30" s="2">
        <f t="shared" si="2"/>
        <v>1</v>
      </c>
      <c r="L30" s="1">
        <f t="shared" ref="L30:L45" si="8">K30*2</f>
        <v>2</v>
      </c>
      <c r="M30" s="3"/>
    </row>
    <row r="31" spans="1:13" ht="30" customHeight="1" x14ac:dyDescent="0.15">
      <c r="A31" s="1">
        <v>26</v>
      </c>
      <c r="B31" s="10"/>
      <c r="C31" s="4" t="s">
        <v>56</v>
      </c>
      <c r="D31" s="2">
        <v>0</v>
      </c>
      <c r="E31" s="2">
        <v>0</v>
      </c>
      <c r="F31" s="2">
        <v>10</v>
      </c>
      <c r="G31" s="2">
        <f t="shared" si="6"/>
        <v>10</v>
      </c>
      <c r="H31" s="2"/>
      <c r="I31" s="2">
        <v>0</v>
      </c>
      <c r="J31" s="2">
        <v>1</v>
      </c>
      <c r="K31" s="2">
        <f t="shared" si="2"/>
        <v>1</v>
      </c>
      <c r="L31" s="1">
        <f t="shared" si="8"/>
        <v>2</v>
      </c>
      <c r="M31" s="3"/>
    </row>
    <row r="32" spans="1:13" ht="30" customHeight="1" x14ac:dyDescent="0.15">
      <c r="A32" s="1">
        <v>27</v>
      </c>
      <c r="B32" s="10"/>
      <c r="C32" s="4" t="s">
        <v>57</v>
      </c>
      <c r="D32" s="2">
        <v>0</v>
      </c>
      <c r="E32" s="2">
        <v>0</v>
      </c>
      <c r="F32" s="2">
        <v>11</v>
      </c>
      <c r="G32" s="2">
        <f t="shared" si="6"/>
        <v>11</v>
      </c>
      <c r="H32" s="2">
        <v>0</v>
      </c>
      <c r="I32" s="2">
        <v>0</v>
      </c>
      <c r="J32" s="2">
        <v>1</v>
      </c>
      <c r="K32" s="2">
        <f t="shared" si="2"/>
        <v>1</v>
      </c>
      <c r="L32" s="1">
        <f t="shared" si="8"/>
        <v>2</v>
      </c>
      <c r="M32" s="3"/>
    </row>
    <row r="33" spans="1:13" ht="30" customHeight="1" x14ac:dyDescent="0.15">
      <c r="A33" s="1">
        <v>28</v>
      </c>
      <c r="B33" s="10"/>
      <c r="C33" s="4" t="s">
        <v>58</v>
      </c>
      <c r="D33" s="2">
        <v>0</v>
      </c>
      <c r="E33" s="2">
        <v>0</v>
      </c>
      <c r="F33" s="2">
        <v>16</v>
      </c>
      <c r="G33" s="2">
        <f t="shared" si="6"/>
        <v>16</v>
      </c>
      <c r="H33" s="2"/>
      <c r="I33" s="2"/>
      <c r="J33" s="2">
        <v>1</v>
      </c>
      <c r="K33" s="2">
        <f t="shared" si="2"/>
        <v>1</v>
      </c>
      <c r="L33" s="1">
        <f t="shared" si="8"/>
        <v>2</v>
      </c>
      <c r="M33" s="3"/>
    </row>
    <row r="34" spans="1:13" ht="30" customHeight="1" x14ac:dyDescent="0.15">
      <c r="A34" s="1">
        <v>29</v>
      </c>
      <c r="B34" s="10"/>
      <c r="C34" s="4" t="s">
        <v>59</v>
      </c>
      <c r="D34" s="2">
        <v>0</v>
      </c>
      <c r="E34" s="2">
        <v>0</v>
      </c>
      <c r="F34" s="2">
        <v>20</v>
      </c>
      <c r="G34" s="2">
        <f t="shared" si="6"/>
        <v>20</v>
      </c>
      <c r="H34" s="2"/>
      <c r="I34" s="2"/>
      <c r="J34" s="2">
        <v>1</v>
      </c>
      <c r="K34" s="2">
        <f t="shared" si="2"/>
        <v>1</v>
      </c>
      <c r="L34" s="1">
        <f t="shared" si="8"/>
        <v>2</v>
      </c>
      <c r="M34" s="3"/>
    </row>
    <row r="35" spans="1:13" ht="30" customHeight="1" x14ac:dyDescent="0.15">
      <c r="A35" s="1">
        <v>30</v>
      </c>
      <c r="B35" s="10"/>
      <c r="C35" s="4" t="s">
        <v>60</v>
      </c>
      <c r="D35" s="2">
        <v>11</v>
      </c>
      <c r="E35" s="2">
        <v>0</v>
      </c>
      <c r="F35" s="2">
        <v>30</v>
      </c>
      <c r="G35" s="2">
        <f t="shared" si="6"/>
        <v>41</v>
      </c>
      <c r="H35" s="2">
        <v>1</v>
      </c>
      <c r="I35" s="2"/>
      <c r="J35" s="2">
        <v>1</v>
      </c>
      <c r="K35" s="2">
        <f t="shared" si="2"/>
        <v>2</v>
      </c>
      <c r="L35" s="1">
        <f t="shared" si="8"/>
        <v>4</v>
      </c>
      <c r="M35" s="3"/>
    </row>
    <row r="36" spans="1:13" ht="30" customHeight="1" x14ac:dyDescent="0.15">
      <c r="A36" s="1">
        <v>31</v>
      </c>
      <c r="B36" s="10"/>
      <c r="C36" s="4" t="s">
        <v>61</v>
      </c>
      <c r="D36" s="2">
        <v>17</v>
      </c>
      <c r="E36" s="2">
        <v>25</v>
      </c>
      <c r="F36" s="2">
        <v>33</v>
      </c>
      <c r="G36" s="2">
        <f t="shared" si="6"/>
        <v>75</v>
      </c>
      <c r="H36" s="2">
        <v>1</v>
      </c>
      <c r="I36" s="2">
        <v>1</v>
      </c>
      <c r="J36" s="2">
        <v>1</v>
      </c>
      <c r="K36" s="2">
        <f t="shared" si="2"/>
        <v>3</v>
      </c>
      <c r="L36" s="1">
        <f t="shared" si="8"/>
        <v>6</v>
      </c>
      <c r="M36" s="3"/>
    </row>
    <row r="37" spans="1:13" ht="30" customHeight="1" x14ac:dyDescent="0.15">
      <c r="A37" s="1">
        <v>32</v>
      </c>
      <c r="B37" s="10" t="s">
        <v>22</v>
      </c>
      <c r="C37" s="4" t="s">
        <v>62</v>
      </c>
      <c r="D37" s="2">
        <v>0</v>
      </c>
      <c r="E37" s="2">
        <v>0</v>
      </c>
      <c r="F37" s="2">
        <v>8</v>
      </c>
      <c r="G37" s="2">
        <f t="shared" si="6"/>
        <v>8</v>
      </c>
      <c r="H37" s="2"/>
      <c r="I37" s="2"/>
      <c r="J37" s="2">
        <v>1</v>
      </c>
      <c r="K37" s="2">
        <f t="shared" si="2"/>
        <v>1</v>
      </c>
      <c r="L37" s="1">
        <f t="shared" si="8"/>
        <v>2</v>
      </c>
      <c r="M37" s="3"/>
    </row>
    <row r="38" spans="1:13" ht="30" customHeight="1" x14ac:dyDescent="0.15">
      <c r="A38" s="1">
        <v>33</v>
      </c>
      <c r="B38" s="10"/>
      <c r="C38" s="4" t="s">
        <v>63</v>
      </c>
      <c r="D38" s="2">
        <v>0</v>
      </c>
      <c r="E38" s="2">
        <v>23</v>
      </c>
      <c r="F38" s="2">
        <v>28</v>
      </c>
      <c r="G38" s="2">
        <f t="shared" si="6"/>
        <v>51</v>
      </c>
      <c r="H38" s="2"/>
      <c r="I38" s="2">
        <v>1</v>
      </c>
      <c r="J38" s="2">
        <v>2</v>
      </c>
      <c r="K38" s="2">
        <f t="shared" si="2"/>
        <v>3</v>
      </c>
      <c r="L38" s="1">
        <f t="shared" si="8"/>
        <v>6</v>
      </c>
      <c r="M38" s="3" t="s">
        <v>64</v>
      </c>
    </row>
    <row r="39" spans="1:13" ht="30" customHeight="1" x14ac:dyDescent="0.15">
      <c r="A39" s="1">
        <v>34</v>
      </c>
      <c r="B39" s="10" t="s">
        <v>23</v>
      </c>
      <c r="C39" s="4" t="s">
        <v>65</v>
      </c>
      <c r="D39" s="2">
        <v>11</v>
      </c>
      <c r="E39" s="2">
        <v>0</v>
      </c>
      <c r="F39" s="2">
        <v>22</v>
      </c>
      <c r="G39" s="2">
        <f t="shared" si="6"/>
        <v>33</v>
      </c>
      <c r="H39" s="2">
        <v>1</v>
      </c>
      <c r="I39" s="2"/>
      <c r="J39" s="2">
        <v>1</v>
      </c>
      <c r="K39" s="2">
        <f t="shared" si="2"/>
        <v>2</v>
      </c>
      <c r="L39" s="1">
        <f t="shared" si="8"/>
        <v>4</v>
      </c>
      <c r="M39" s="3"/>
    </row>
    <row r="40" spans="1:13" ht="30" customHeight="1" x14ac:dyDescent="0.15">
      <c r="A40" s="1">
        <v>35</v>
      </c>
      <c r="B40" s="10"/>
      <c r="C40" s="4" t="s">
        <v>66</v>
      </c>
      <c r="D40" s="2">
        <v>23</v>
      </c>
      <c r="E40" s="2">
        <v>27</v>
      </c>
      <c r="F40" s="2">
        <v>13</v>
      </c>
      <c r="G40" s="2">
        <f t="shared" si="6"/>
        <v>63</v>
      </c>
      <c r="H40" s="2">
        <v>1</v>
      </c>
      <c r="I40" s="2">
        <v>1</v>
      </c>
      <c r="J40" s="2">
        <v>1</v>
      </c>
      <c r="K40" s="2">
        <f t="shared" si="2"/>
        <v>3</v>
      </c>
      <c r="L40" s="1">
        <f t="shared" si="8"/>
        <v>6</v>
      </c>
      <c r="M40" s="3"/>
    </row>
    <row r="41" spans="1:13" ht="30" customHeight="1" x14ac:dyDescent="0.15">
      <c r="A41" s="1">
        <v>36</v>
      </c>
      <c r="B41" s="10"/>
      <c r="C41" s="4" t="s">
        <v>67</v>
      </c>
      <c r="D41" s="2">
        <v>18</v>
      </c>
      <c r="E41" s="2">
        <v>0</v>
      </c>
      <c r="F41" s="2">
        <v>30</v>
      </c>
      <c r="G41" s="2">
        <f t="shared" si="6"/>
        <v>48</v>
      </c>
      <c r="H41" s="2">
        <v>1</v>
      </c>
      <c r="I41" s="2">
        <v>0</v>
      </c>
      <c r="J41" s="2">
        <v>1</v>
      </c>
      <c r="K41" s="2">
        <f t="shared" si="2"/>
        <v>2</v>
      </c>
      <c r="L41" s="1">
        <f t="shared" si="8"/>
        <v>4</v>
      </c>
      <c r="M41" s="3"/>
    </row>
    <row r="42" spans="1:13" ht="30" customHeight="1" x14ac:dyDescent="0.15">
      <c r="A42" s="1">
        <v>37</v>
      </c>
      <c r="B42" s="10" t="s">
        <v>24</v>
      </c>
      <c r="C42" s="4" t="s">
        <v>68</v>
      </c>
      <c r="D42" s="2">
        <v>0</v>
      </c>
      <c r="E42" s="2">
        <v>0</v>
      </c>
      <c r="F42" s="2">
        <v>10</v>
      </c>
      <c r="G42" s="2">
        <f t="shared" si="6"/>
        <v>10</v>
      </c>
      <c r="H42" s="2">
        <v>0</v>
      </c>
      <c r="I42" s="2">
        <v>0</v>
      </c>
      <c r="J42" s="2">
        <v>1</v>
      </c>
      <c r="K42" s="2">
        <f t="shared" si="2"/>
        <v>1</v>
      </c>
      <c r="L42" s="1">
        <f t="shared" si="8"/>
        <v>2</v>
      </c>
      <c r="M42" s="3"/>
    </row>
    <row r="43" spans="1:13" ht="30" customHeight="1" x14ac:dyDescent="0.15">
      <c r="A43" s="1">
        <v>38</v>
      </c>
      <c r="B43" s="10"/>
      <c r="C43" s="4" t="s">
        <v>69</v>
      </c>
      <c r="D43" s="2">
        <v>0</v>
      </c>
      <c r="E43" s="2">
        <v>0</v>
      </c>
      <c r="F43" s="2">
        <v>10</v>
      </c>
      <c r="G43" s="2">
        <f t="shared" si="6"/>
        <v>10</v>
      </c>
      <c r="H43" s="2"/>
      <c r="I43" s="2"/>
      <c r="J43" s="2">
        <v>1</v>
      </c>
      <c r="K43" s="2">
        <f t="shared" si="2"/>
        <v>1</v>
      </c>
      <c r="L43" s="1">
        <f t="shared" si="8"/>
        <v>2</v>
      </c>
      <c r="M43" s="3"/>
    </row>
    <row r="44" spans="1:13" ht="30" customHeight="1" x14ac:dyDescent="0.15">
      <c r="A44" s="1">
        <v>39</v>
      </c>
      <c r="B44" s="10"/>
      <c r="C44" s="4" t="s">
        <v>70</v>
      </c>
      <c r="D44" s="2">
        <v>0</v>
      </c>
      <c r="E44" s="2">
        <v>0</v>
      </c>
      <c r="F44" s="2">
        <v>27</v>
      </c>
      <c r="G44" s="2">
        <f t="shared" si="6"/>
        <v>27</v>
      </c>
      <c r="H44" s="2"/>
      <c r="I44" s="2"/>
      <c r="J44" s="2">
        <v>2</v>
      </c>
      <c r="K44" s="2">
        <f t="shared" si="2"/>
        <v>2</v>
      </c>
      <c r="L44" s="1">
        <f t="shared" si="8"/>
        <v>4</v>
      </c>
      <c r="M44" s="3" t="s">
        <v>72</v>
      </c>
    </row>
    <row r="45" spans="1:13" ht="30" customHeight="1" x14ac:dyDescent="0.15">
      <c r="A45" s="1">
        <v>40</v>
      </c>
      <c r="B45" s="12"/>
      <c r="C45" s="4" t="s">
        <v>71</v>
      </c>
      <c r="D45" s="2">
        <v>0</v>
      </c>
      <c r="E45" s="2">
        <v>0</v>
      </c>
      <c r="F45" s="2">
        <v>42</v>
      </c>
      <c r="G45" s="2">
        <f t="shared" si="6"/>
        <v>42</v>
      </c>
      <c r="H45" s="2">
        <v>0</v>
      </c>
      <c r="I45" s="2">
        <v>0</v>
      </c>
      <c r="J45" s="2">
        <v>2</v>
      </c>
      <c r="K45" s="2">
        <f t="shared" si="2"/>
        <v>2</v>
      </c>
      <c r="L45" s="1">
        <f t="shared" si="8"/>
        <v>4</v>
      </c>
      <c r="M45" s="3"/>
    </row>
    <row r="46" spans="1:13" ht="30" customHeight="1" x14ac:dyDescent="0.15">
      <c r="A46" s="1">
        <v>41</v>
      </c>
      <c r="B46" s="10" t="s">
        <v>25</v>
      </c>
      <c r="C46" s="4" t="s">
        <v>73</v>
      </c>
      <c r="D46" s="2">
        <v>0</v>
      </c>
      <c r="E46" s="2">
        <v>0</v>
      </c>
      <c r="F46" s="2">
        <v>9</v>
      </c>
      <c r="G46" s="2">
        <f t="shared" si="6"/>
        <v>9</v>
      </c>
      <c r="H46" s="2">
        <v>0</v>
      </c>
      <c r="I46" s="2">
        <v>0</v>
      </c>
      <c r="J46" s="2">
        <v>1</v>
      </c>
      <c r="K46" s="2">
        <f t="shared" si="2"/>
        <v>1</v>
      </c>
      <c r="L46" s="1">
        <f t="shared" ref="L46:L54" si="9">K46*2</f>
        <v>2</v>
      </c>
      <c r="M46" s="3"/>
    </row>
    <row r="47" spans="1:13" ht="30" customHeight="1" x14ac:dyDescent="0.15">
      <c r="A47" s="1">
        <v>42</v>
      </c>
      <c r="B47" s="10"/>
      <c r="C47" s="4" t="s">
        <v>74</v>
      </c>
      <c r="D47" s="2">
        <v>0</v>
      </c>
      <c r="E47" s="2">
        <v>0</v>
      </c>
      <c r="F47" s="2">
        <v>15</v>
      </c>
      <c r="G47" s="2">
        <f t="shared" si="6"/>
        <v>15</v>
      </c>
      <c r="H47" s="2"/>
      <c r="I47" s="2"/>
      <c r="J47" s="2">
        <v>1</v>
      </c>
      <c r="K47" s="2">
        <f t="shared" si="2"/>
        <v>1</v>
      </c>
      <c r="L47" s="1">
        <f t="shared" si="9"/>
        <v>2</v>
      </c>
      <c r="M47" s="3"/>
    </row>
    <row r="48" spans="1:13" ht="30" customHeight="1" x14ac:dyDescent="0.15">
      <c r="A48" s="1">
        <v>43</v>
      </c>
      <c r="B48" s="10"/>
      <c r="C48" s="4" t="s">
        <v>75</v>
      </c>
      <c r="D48" s="2">
        <v>0</v>
      </c>
      <c r="E48" s="2">
        <v>0</v>
      </c>
      <c r="F48" s="2">
        <v>22</v>
      </c>
      <c r="G48" s="2">
        <f t="shared" si="6"/>
        <v>22</v>
      </c>
      <c r="H48" s="2">
        <v>0</v>
      </c>
      <c r="I48" s="2">
        <v>0</v>
      </c>
      <c r="J48" s="2">
        <v>1</v>
      </c>
      <c r="K48" s="2">
        <f t="shared" si="2"/>
        <v>1</v>
      </c>
      <c r="L48" s="1">
        <f t="shared" si="9"/>
        <v>2</v>
      </c>
      <c r="M48" s="3"/>
    </row>
    <row r="49" spans="1:13" ht="30" customHeight="1" x14ac:dyDescent="0.15">
      <c r="A49" s="1">
        <v>44</v>
      </c>
      <c r="B49" s="1" t="s">
        <v>26</v>
      </c>
      <c r="C49" s="4" t="s">
        <v>76</v>
      </c>
      <c r="D49" s="2">
        <v>13</v>
      </c>
      <c r="E49" s="2">
        <v>0</v>
      </c>
      <c r="F49" s="2">
        <v>23</v>
      </c>
      <c r="G49" s="2">
        <f t="shared" si="6"/>
        <v>36</v>
      </c>
      <c r="H49" s="2">
        <v>1</v>
      </c>
      <c r="I49" s="2">
        <v>0</v>
      </c>
      <c r="J49" s="2">
        <v>1</v>
      </c>
      <c r="K49" s="2">
        <f t="shared" si="2"/>
        <v>2</v>
      </c>
      <c r="L49" s="1">
        <f t="shared" si="9"/>
        <v>4</v>
      </c>
      <c r="M49" s="3"/>
    </row>
    <row r="50" spans="1:13" ht="30" customHeight="1" x14ac:dyDescent="0.15">
      <c r="A50" s="1">
        <v>45</v>
      </c>
      <c r="B50" s="10" t="s">
        <v>27</v>
      </c>
      <c r="C50" s="5" t="s">
        <v>77</v>
      </c>
      <c r="D50" s="6">
        <v>0</v>
      </c>
      <c r="E50" s="6">
        <v>0</v>
      </c>
      <c r="F50" s="6">
        <v>9</v>
      </c>
      <c r="G50" s="2">
        <f t="shared" si="6"/>
        <v>9</v>
      </c>
      <c r="H50" s="2"/>
      <c r="I50" s="2"/>
      <c r="J50" s="2">
        <v>1</v>
      </c>
      <c r="K50" s="2">
        <f t="shared" si="2"/>
        <v>1</v>
      </c>
      <c r="L50" s="1">
        <f t="shared" si="9"/>
        <v>2</v>
      </c>
      <c r="M50" s="3"/>
    </row>
    <row r="51" spans="1:13" ht="30" customHeight="1" x14ac:dyDescent="0.15">
      <c r="A51" s="1">
        <v>46</v>
      </c>
      <c r="B51" s="10"/>
      <c r="C51" s="5" t="s">
        <v>78</v>
      </c>
      <c r="D51" s="6">
        <v>0</v>
      </c>
      <c r="E51" s="6">
        <v>0</v>
      </c>
      <c r="F51" s="6">
        <v>24</v>
      </c>
      <c r="G51" s="2">
        <f t="shared" si="6"/>
        <v>24</v>
      </c>
      <c r="H51" s="2">
        <v>0</v>
      </c>
      <c r="I51" s="2">
        <v>0</v>
      </c>
      <c r="J51" s="2">
        <v>1</v>
      </c>
      <c r="K51" s="2">
        <f t="shared" si="2"/>
        <v>1</v>
      </c>
      <c r="L51" s="1">
        <f t="shared" si="9"/>
        <v>2</v>
      </c>
      <c r="M51" s="3"/>
    </row>
    <row r="52" spans="1:13" ht="30" customHeight="1" x14ac:dyDescent="0.15">
      <c r="A52" s="1">
        <v>47</v>
      </c>
      <c r="B52" s="10" t="s">
        <v>28</v>
      </c>
      <c r="C52" s="6" t="s">
        <v>79</v>
      </c>
      <c r="D52" s="2">
        <v>0</v>
      </c>
      <c r="E52" s="2">
        <v>0</v>
      </c>
      <c r="F52" s="2">
        <v>17</v>
      </c>
      <c r="G52" s="2">
        <f t="shared" si="6"/>
        <v>17</v>
      </c>
      <c r="H52" s="2">
        <v>0</v>
      </c>
      <c r="I52" s="2">
        <v>0</v>
      </c>
      <c r="J52" s="2">
        <v>1</v>
      </c>
      <c r="K52" s="2">
        <f t="shared" si="2"/>
        <v>1</v>
      </c>
      <c r="L52" s="1">
        <f t="shared" si="9"/>
        <v>2</v>
      </c>
      <c r="M52" s="3"/>
    </row>
    <row r="53" spans="1:13" ht="30" customHeight="1" x14ac:dyDescent="0.15">
      <c r="A53" s="1">
        <v>48</v>
      </c>
      <c r="B53" s="10"/>
      <c r="C53" s="6" t="s">
        <v>80</v>
      </c>
      <c r="D53" s="2">
        <v>10</v>
      </c>
      <c r="E53" s="2">
        <v>0</v>
      </c>
      <c r="F53" s="2">
        <v>26</v>
      </c>
      <c r="G53" s="2">
        <f t="shared" si="6"/>
        <v>36</v>
      </c>
      <c r="H53" s="2">
        <v>1</v>
      </c>
      <c r="I53" s="2">
        <v>0</v>
      </c>
      <c r="J53" s="2">
        <v>1</v>
      </c>
      <c r="K53" s="2">
        <f t="shared" si="2"/>
        <v>2</v>
      </c>
      <c r="L53" s="1">
        <f t="shared" si="9"/>
        <v>4</v>
      </c>
      <c r="M53" s="3"/>
    </row>
    <row r="54" spans="1:13" ht="30" customHeight="1" x14ac:dyDescent="0.15">
      <c r="A54" s="1">
        <v>49</v>
      </c>
      <c r="B54" s="10"/>
      <c r="C54" s="6" t="s">
        <v>81</v>
      </c>
      <c r="D54" s="2">
        <v>0</v>
      </c>
      <c r="E54" s="2">
        <v>31</v>
      </c>
      <c r="F54" s="2">
        <v>11</v>
      </c>
      <c r="G54" s="2">
        <f t="shared" si="6"/>
        <v>42</v>
      </c>
      <c r="H54" s="2">
        <v>0</v>
      </c>
      <c r="I54" s="2">
        <v>1</v>
      </c>
      <c r="J54" s="2">
        <v>1</v>
      </c>
      <c r="K54" s="2">
        <f t="shared" si="2"/>
        <v>2</v>
      </c>
      <c r="L54" s="1">
        <f t="shared" si="9"/>
        <v>4</v>
      </c>
      <c r="M54" s="3"/>
    </row>
    <row r="55" spans="1:13" ht="30" customHeight="1" x14ac:dyDescent="0.15">
      <c r="A55" s="1">
        <v>50</v>
      </c>
      <c r="B55" s="10" t="s">
        <v>29</v>
      </c>
      <c r="C55" s="4" t="s">
        <v>82</v>
      </c>
      <c r="D55" s="2">
        <v>0</v>
      </c>
      <c r="E55" s="2">
        <v>19</v>
      </c>
      <c r="F55" s="2">
        <v>6</v>
      </c>
      <c r="G55" s="2">
        <f t="shared" si="6"/>
        <v>25</v>
      </c>
      <c r="H55" s="2">
        <v>0</v>
      </c>
      <c r="I55" s="2">
        <v>1</v>
      </c>
      <c r="J55" s="2">
        <v>1</v>
      </c>
      <c r="K55" s="2">
        <f t="shared" si="2"/>
        <v>2</v>
      </c>
      <c r="L55" s="1">
        <f>K55*2</f>
        <v>4</v>
      </c>
      <c r="M55" s="3"/>
    </row>
    <row r="56" spans="1:13" ht="30" customHeight="1" x14ac:dyDescent="0.15">
      <c r="A56" s="1">
        <v>51</v>
      </c>
      <c r="B56" s="10"/>
      <c r="C56" s="4" t="s">
        <v>83</v>
      </c>
      <c r="D56" s="2">
        <v>0</v>
      </c>
      <c r="E56" s="2">
        <v>0</v>
      </c>
      <c r="F56" s="2">
        <v>16</v>
      </c>
      <c r="G56" s="2">
        <f t="shared" si="6"/>
        <v>16</v>
      </c>
      <c r="H56" s="2">
        <v>0</v>
      </c>
      <c r="I56" s="2">
        <v>0</v>
      </c>
      <c r="J56" s="2">
        <v>1</v>
      </c>
      <c r="K56" s="2">
        <f t="shared" si="2"/>
        <v>1</v>
      </c>
      <c r="L56" s="1">
        <f>K56*2</f>
        <v>2</v>
      </c>
      <c r="M56" s="3"/>
    </row>
    <row r="57" spans="1:13" ht="30" customHeight="1" x14ac:dyDescent="0.15">
      <c r="A57" s="1">
        <v>52</v>
      </c>
      <c r="B57" s="10"/>
      <c r="C57" s="4" t="s">
        <v>84</v>
      </c>
      <c r="D57" s="2">
        <v>0</v>
      </c>
      <c r="E57" s="2">
        <v>24</v>
      </c>
      <c r="F57" s="2">
        <v>13</v>
      </c>
      <c r="G57" s="2">
        <f t="shared" si="6"/>
        <v>37</v>
      </c>
      <c r="H57" s="2">
        <v>0</v>
      </c>
      <c r="I57" s="2">
        <v>1</v>
      </c>
      <c r="J57" s="2">
        <v>1</v>
      </c>
      <c r="K57" s="2">
        <f t="shared" si="2"/>
        <v>2</v>
      </c>
      <c r="L57" s="1">
        <f>K57*2</f>
        <v>4</v>
      </c>
      <c r="M57" s="3"/>
    </row>
    <row r="58" spans="1:13" ht="30" customHeight="1" x14ac:dyDescent="0.15">
      <c r="A58" s="1">
        <v>53</v>
      </c>
      <c r="B58" s="1" t="s">
        <v>30</v>
      </c>
      <c r="C58" s="4" t="s">
        <v>85</v>
      </c>
      <c r="D58" s="2">
        <v>0</v>
      </c>
      <c r="E58" s="2">
        <v>0</v>
      </c>
      <c r="F58" s="2">
        <v>12</v>
      </c>
      <c r="G58" s="2">
        <f t="shared" si="6"/>
        <v>12</v>
      </c>
      <c r="H58" s="2">
        <v>0</v>
      </c>
      <c r="I58" s="2">
        <v>0</v>
      </c>
      <c r="J58" s="2">
        <v>1</v>
      </c>
      <c r="K58" s="2">
        <f t="shared" si="2"/>
        <v>1</v>
      </c>
      <c r="L58" s="1">
        <f t="shared" ref="L58:L60" si="10">K58*2</f>
        <v>2</v>
      </c>
      <c r="M58" s="3"/>
    </row>
    <row r="59" spans="1:13" ht="30" customHeight="1" x14ac:dyDescent="0.15">
      <c r="A59" s="1">
        <v>54</v>
      </c>
      <c r="B59" s="7" t="s">
        <v>86</v>
      </c>
      <c r="C59" s="7" t="s">
        <v>89</v>
      </c>
      <c r="D59" s="1"/>
      <c r="E59" s="1"/>
      <c r="F59" s="1">
        <v>10</v>
      </c>
      <c r="G59" s="2">
        <f t="shared" si="6"/>
        <v>10</v>
      </c>
      <c r="H59" s="1"/>
      <c r="I59" s="1"/>
      <c r="J59" s="1">
        <v>1</v>
      </c>
      <c r="K59" s="2">
        <f t="shared" si="2"/>
        <v>1</v>
      </c>
      <c r="L59" s="1">
        <f t="shared" si="10"/>
        <v>2</v>
      </c>
      <c r="M59" s="1"/>
    </row>
    <row r="60" spans="1:13" ht="30" customHeight="1" x14ac:dyDescent="0.15">
      <c r="A60" s="1">
        <v>55</v>
      </c>
      <c r="B60" s="7" t="s">
        <v>87</v>
      </c>
      <c r="C60" s="7" t="s">
        <v>90</v>
      </c>
      <c r="D60" s="1"/>
      <c r="E60" s="1"/>
      <c r="F60" s="1">
        <v>24</v>
      </c>
      <c r="G60" s="2">
        <f t="shared" si="6"/>
        <v>24</v>
      </c>
      <c r="H60" s="1"/>
      <c r="I60" s="1"/>
      <c r="J60" s="1">
        <v>1</v>
      </c>
      <c r="K60" s="2">
        <f t="shared" si="2"/>
        <v>1</v>
      </c>
      <c r="L60" s="1">
        <f t="shared" si="10"/>
        <v>2</v>
      </c>
      <c r="M60" s="1"/>
    </row>
    <row r="61" spans="1:13" ht="30" customHeight="1" x14ac:dyDescent="0.15">
      <c r="A61" s="1">
        <v>56</v>
      </c>
      <c r="B61" s="1"/>
      <c r="C61" s="7" t="s">
        <v>88</v>
      </c>
      <c r="D61" s="1">
        <v>12</v>
      </c>
      <c r="E61" s="1">
        <v>12</v>
      </c>
      <c r="F61" s="1">
        <v>18</v>
      </c>
      <c r="G61" s="1">
        <v>42</v>
      </c>
      <c r="H61" s="1">
        <v>1</v>
      </c>
      <c r="I61" s="1">
        <v>1</v>
      </c>
      <c r="J61" s="1">
        <v>1</v>
      </c>
      <c r="K61" s="2">
        <f t="shared" si="2"/>
        <v>3</v>
      </c>
      <c r="L61" s="1">
        <v>6</v>
      </c>
      <c r="M61" s="1"/>
    </row>
    <row r="62" spans="1:13" x14ac:dyDescent="0.15">
      <c r="A62" s="9" t="s">
        <v>91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</sheetData>
  <mergeCells count="26">
    <mergeCell ref="B52:B54"/>
    <mergeCell ref="A1:C1"/>
    <mergeCell ref="A2:M2"/>
    <mergeCell ref="D3:G3"/>
    <mergeCell ref="H3:K3"/>
    <mergeCell ref="B22:B23"/>
    <mergeCell ref="B28:B29"/>
    <mergeCell ref="B39:B41"/>
    <mergeCell ref="B42:B45"/>
    <mergeCell ref="B46:B48"/>
    <mergeCell ref="A62:M63"/>
    <mergeCell ref="B55:B57"/>
    <mergeCell ref="C3:C4"/>
    <mergeCell ref="L3:L4"/>
    <mergeCell ref="M3:M4"/>
    <mergeCell ref="B12:B15"/>
    <mergeCell ref="B16:B18"/>
    <mergeCell ref="B25:B27"/>
    <mergeCell ref="B30:B36"/>
    <mergeCell ref="B37:B38"/>
    <mergeCell ref="B50:B51"/>
    <mergeCell ref="A5:C5"/>
    <mergeCell ref="A3:A4"/>
    <mergeCell ref="B3:B4"/>
    <mergeCell ref="B6:B11"/>
    <mergeCell ref="B19:B21"/>
  </mergeCells>
  <phoneticPr fontId="4" type="noConversion"/>
  <printOptions horizontalCentered="1"/>
  <pageMargins left="0.55069444444444404" right="0.35416666666666702" top="0.78680555555555598" bottom="0.78680555555555598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奖补资金安排表 (3)</vt:lpstr>
      <vt:lpstr>'奖补资金安排表 (3)'!Print_Titles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2019-07-12T01:37:20Z</cp:lastPrinted>
  <dcterms:created xsi:type="dcterms:W3CDTF">2017-12-11T10:12:00Z</dcterms:created>
  <dcterms:modified xsi:type="dcterms:W3CDTF">2019-07-12T01:43:39Z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