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4" r:id="rId2"/>
  </sheets>
  <definedNames>
    <definedName name="_xlnm._FilterDatabase" localSheetId="0" hidden="1">Sheet1!$A$1:$L$39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<sst xmlns="http://schemas.openxmlformats.org/spreadsheetml/2006/main" count="82" uniqueCount="82">
  <si>
    <t>附件：</t>
  </si>
  <si>
    <t>永春县2020年第二季度“福村贷”拟贴息资金清单</t>
  </si>
  <si>
    <t>汇总：永春县联社</t>
  </si>
  <si>
    <t>期间：</t>
  </si>
  <si>
    <r>
      <rPr>
        <sz val="11"/>
        <color theme="1"/>
        <rFont val="宋体"/>
        <charset val="134"/>
        <scheme val="minor"/>
      </rPr>
      <t>2020</t>
    </r>
    <r>
      <rPr>
        <sz val="11"/>
        <color theme="1"/>
        <rFont val="宋体"/>
        <charset val="134"/>
        <scheme val="minor"/>
      </rPr>
      <t>年第</t>
    </r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季度</t>
    </r>
  </si>
  <si>
    <t>单位：元</t>
  </si>
  <si>
    <t>序号</t>
  </si>
  <si>
    <t>村集体经济组织名称</t>
  </si>
  <si>
    <t>组织机构代码证</t>
  </si>
  <si>
    <t>合同金额</t>
  </si>
  <si>
    <t>贷款余额</t>
  </si>
  <si>
    <r>
      <rPr>
        <sz val="11"/>
        <color theme="1"/>
        <rFont val="宋体"/>
        <charset val="134"/>
        <scheme val="minor"/>
      </rPr>
      <t>月利率（</t>
    </r>
    <r>
      <rPr>
        <sz val="11"/>
        <color theme="1"/>
        <rFont val="宋体"/>
        <charset val="134"/>
      </rPr>
      <t>‰</t>
    </r>
    <r>
      <rPr>
        <sz val="11"/>
        <color theme="1"/>
        <rFont val="宋体"/>
        <charset val="134"/>
        <scheme val="minor"/>
      </rPr>
      <t>）</t>
    </r>
  </si>
  <si>
    <t>利息贴息区间</t>
  </si>
  <si>
    <t>季度利息</t>
  </si>
  <si>
    <t>减：迟交利息复息</t>
  </si>
  <si>
    <t>实际贴息金额</t>
  </si>
  <si>
    <t>备注</t>
  </si>
  <si>
    <t>起始日期</t>
  </si>
  <si>
    <t>截止日期</t>
  </si>
  <si>
    <t>1</t>
  </si>
  <si>
    <t>永春县桂洋镇库湖村股份经济联合社</t>
  </si>
  <si>
    <t>MF056423-0</t>
  </si>
  <si>
    <t>库湖村合计7314元</t>
  </si>
  <si>
    <t>2</t>
  </si>
  <si>
    <t>永春县桂洋镇桂洋村股份经济联合社</t>
  </si>
  <si>
    <t>MF055515-8</t>
  </si>
  <si>
    <t>桂洋村合计15333.33元</t>
  </si>
  <si>
    <t>3</t>
  </si>
  <si>
    <t>永春县桂洋镇壶永村股份经济联合社</t>
  </si>
  <si>
    <t>MF056426-5</t>
  </si>
  <si>
    <t>壶永村合计6146.94元</t>
  </si>
  <si>
    <t>4</t>
  </si>
  <si>
    <t>永春县桂洋镇岐山村股份经济联合社</t>
  </si>
  <si>
    <t>MF056427-3</t>
  </si>
  <si>
    <t>岐山村合计7666.66元</t>
  </si>
  <si>
    <t>5</t>
  </si>
  <si>
    <t xml:space="preserve">	永春县苏坑镇熙里村股份经济联合社</t>
  </si>
  <si>
    <t>MF046776-4</t>
  </si>
  <si>
    <t>熙里村合计15333.34元</t>
  </si>
  <si>
    <t>6</t>
  </si>
  <si>
    <t xml:space="preserve">	永春县苏坑镇嵩山村股份经济联合社</t>
  </si>
  <si>
    <t>MF046794-0</t>
  </si>
  <si>
    <t>嵩山村合计15333.34元</t>
  </si>
  <si>
    <t>7</t>
  </si>
  <si>
    <t xml:space="preserve">	永春县苏坑镇东坑村股份经济联合社</t>
  </si>
  <si>
    <t>MF046771-3</t>
  </si>
  <si>
    <t>东坑村合计15333.34元</t>
  </si>
  <si>
    <t>8</t>
  </si>
  <si>
    <t xml:space="preserve">	永春县苏坑镇嵩安村股份经济联合社</t>
  </si>
  <si>
    <t>MF046804-6</t>
  </si>
  <si>
    <t>嵩安村合计14566.66元</t>
  </si>
  <si>
    <t>9</t>
  </si>
  <si>
    <t xml:space="preserve">	永春县苏坑镇嵩溪村股份经济联合社</t>
  </si>
  <si>
    <t>MF046800-3</t>
  </si>
  <si>
    <t>嵩溪村合计15333.34元</t>
  </si>
  <si>
    <t>10</t>
  </si>
  <si>
    <t>永春县达埔镇东园村股份经济联合社</t>
  </si>
  <si>
    <t>MF057027-8</t>
  </si>
  <si>
    <t>东园村合计15333.34元</t>
  </si>
  <si>
    <t>11</t>
  </si>
  <si>
    <t>永春县达埔镇楚安村股份经济联合社</t>
  </si>
  <si>
    <t>MF056473-2</t>
  </si>
  <si>
    <t>楚安村合计15333.34元</t>
  </si>
  <si>
    <t>12</t>
  </si>
  <si>
    <t>永春县达埔镇达中村股份经济联合社</t>
  </si>
  <si>
    <t>MF056487-1</t>
  </si>
  <si>
    <t>达中村合计14566.66元</t>
  </si>
  <si>
    <t>13</t>
  </si>
  <si>
    <t>永春县达埔镇狮峰村股份经济联合社</t>
  </si>
  <si>
    <t>MF057024-3</t>
  </si>
  <si>
    <t>狮峰村合计15333.34元</t>
  </si>
  <si>
    <t>14</t>
  </si>
  <si>
    <t>永春县达埔镇洪步村股份经济联合社</t>
  </si>
  <si>
    <t>MF048341-4</t>
  </si>
  <si>
    <t>洪步村合计15333.34元</t>
  </si>
  <si>
    <t>15</t>
  </si>
  <si>
    <t xml:space="preserve">	永春县湖洋镇清白村股份经济联合社</t>
  </si>
  <si>
    <t>MF198254-9</t>
  </si>
  <si>
    <t>清白村合计15333.34元</t>
  </si>
  <si>
    <t>合计</t>
  </si>
  <si>
    <t>经办人：</t>
  </si>
  <si>
    <t>负责人：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</si>
</sst>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178" formatCode="0_);[Red]\(0\)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6" borderId="6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58">
    <xf numFmtId="0" fontId="0" fillId="0" borderId="0" xfId="0"/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177" fontId="0" fillId="0" borderId="0" xfId="0" applyNumberForma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0" fillId="0" borderId="0" xfId="0" applyNumberForma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right" vertical="center"/>
    </xf>
    <xf numFmtId="49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49" fontId="0" fillId="0" borderId="4" xfId="0" applyNumberForma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/>
    </xf>
    <xf numFmtId="176" fontId="0" fillId="0" borderId="2" xfId="0" applyNumberFormat="1" applyFill="1" applyBorder="1" applyAlignment="1" applyProtection="1">
      <alignment vertical="center"/>
    </xf>
    <xf numFmtId="176" fontId="0" fillId="0" borderId="3" xfId="0" applyNumberFormat="1" applyFill="1" applyBorder="1" applyAlignment="1" applyProtection="1">
      <alignment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</xf>
    <xf numFmtId="14" fontId="0" fillId="0" borderId="3" xfId="0" applyNumberForma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0" fillId="0" borderId="5" xfId="0" applyNumberForma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176" fontId="0" fillId="0" borderId="4" xfId="0" applyNumberFormat="1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 wrapText="1"/>
    </xf>
    <xf numFmtId="49" fontId="0" fillId="0" borderId="5" xfId="0" applyNumberForma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49" fontId="0" fillId="0" borderId="4" xfId="0" applyNumberFormat="1" applyFill="1" applyBorder="1" applyAlignment="1" applyProtection="1">
      <alignment horizontal="center" vertical="center"/>
    </xf>
    <xf numFmtId="49" fontId="0" fillId="0" borderId="3" xfId="0" applyNumberFormat="1" applyFill="1" applyBorder="1" applyAlignment="1" applyProtection="1">
      <alignment horizontal="center" vertical="center"/>
    </xf>
    <xf numFmtId="176" fontId="0" fillId="0" borderId="3" xfId="0" applyNumberFormat="1" applyFill="1" applyBorder="1" applyAlignment="1" applyProtection="1">
      <alignment vertical="center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</xf>
    <xf numFmtId="178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177" fontId="0" fillId="0" borderId="0" xfId="0" applyNumberForma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176" fontId="0" fillId="0" borderId="3" xfId="0" applyNumberFormat="1" applyFill="1" applyBorder="1" applyAlignment="1" applyProtection="1">
      <alignment horizontal="center" vertical="center" wrapText="1"/>
    </xf>
    <xf numFmtId="176" fontId="0" fillId="0" borderId="3" xfId="0" applyNumberFormat="1" applyFill="1" applyBorder="1" applyAlignment="1" applyProtection="1">
      <alignment vertical="center" wrapText="1"/>
    </xf>
    <xf numFmtId="176" fontId="0" fillId="0" borderId="3" xfId="0" applyNumberFormat="1" applyFill="1" applyBorder="1" applyAlignment="1" applyProtection="1">
      <alignment horizontal="center" vertical="center"/>
      <protection locked="0"/>
    </xf>
    <xf numFmtId="176" fontId="0" fillId="0" borderId="3" xfId="0" applyNumberForma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"/>
  <sheetViews>
    <sheetView tabSelected="1" workbookViewId="0">
      <selection activeCell="N8" sqref="N8"/>
    </sheetView>
  </sheetViews>
  <sheetFormatPr defaultColWidth="9" defaultRowHeight="13.5"/>
  <cols>
    <col min="1" max="1" width="5" style="3" customWidth="1"/>
    <col min="2" max="2" width="22.75" style="4" customWidth="1"/>
    <col min="3" max="3" width="11.875" style="3" customWidth="1"/>
    <col min="4" max="4" width="13.875" style="3" customWidth="1"/>
    <col min="5" max="5" width="14.375" style="3" customWidth="1"/>
    <col min="6" max="6" width="7.125" style="3" customWidth="1"/>
    <col min="7" max="8" width="13" style="4" customWidth="1"/>
    <col min="9" max="9" width="13.875" style="5" customWidth="1"/>
    <col min="10" max="10" width="9" style="5" customWidth="1"/>
    <col min="11" max="11" width="12.125" style="4" customWidth="1"/>
    <col min="12" max="12" width="12" style="4" customWidth="1"/>
    <col min="13" max="16384" width="9" style="4"/>
  </cols>
  <sheetData>
    <row r="1" ht="26.1" customHeight="1" spans="1:12">
      <c r="A1" s="6" t="s">
        <v>0</v>
      </c>
      <c r="B1" s="7"/>
      <c r="C1" s="8"/>
      <c r="D1" s="8"/>
      <c r="E1" s="8"/>
      <c r="F1" s="8"/>
      <c r="G1" s="7"/>
      <c r="H1" s="7"/>
      <c r="I1" s="47"/>
      <c r="J1" s="47"/>
      <c r="K1" s="7"/>
      <c r="L1" s="7"/>
    </row>
    <row r="2" ht="25.5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24.75" customHeight="1" spans="1:12">
      <c r="A3" s="10" t="s">
        <v>2</v>
      </c>
      <c r="C3" s="11"/>
      <c r="D3" s="12" t="s">
        <v>3</v>
      </c>
      <c r="E3" s="11" t="s">
        <v>4</v>
      </c>
      <c r="F3" s="11"/>
      <c r="G3" s="11"/>
      <c r="H3" s="11"/>
      <c r="I3" s="11" t="s">
        <v>5</v>
      </c>
      <c r="J3" s="11"/>
      <c r="K3" s="11"/>
      <c r="L3" s="48"/>
    </row>
    <row r="4" s="2" customFormat="1" ht="18" customHeight="1" spans="1:12">
      <c r="A4" s="13" t="s">
        <v>6</v>
      </c>
      <c r="B4" s="14" t="s">
        <v>7</v>
      </c>
      <c r="C4" s="15" t="s">
        <v>8</v>
      </c>
      <c r="D4" s="15" t="s">
        <v>9</v>
      </c>
      <c r="E4" s="16" t="s">
        <v>10</v>
      </c>
      <c r="F4" s="16" t="s">
        <v>11</v>
      </c>
      <c r="G4" s="17" t="s">
        <v>12</v>
      </c>
      <c r="H4" s="14"/>
      <c r="I4" s="49" t="s">
        <v>13</v>
      </c>
      <c r="J4" s="50" t="s">
        <v>14</v>
      </c>
      <c r="K4" s="50" t="s">
        <v>15</v>
      </c>
      <c r="L4" s="17" t="s">
        <v>16</v>
      </c>
    </row>
    <row r="5" s="2" customFormat="1" ht="18.95" customHeight="1" spans="1:12">
      <c r="A5" s="18"/>
      <c r="B5" s="14"/>
      <c r="C5" s="15"/>
      <c r="D5" s="15"/>
      <c r="E5" s="15"/>
      <c r="F5" s="15"/>
      <c r="G5" s="17" t="s">
        <v>17</v>
      </c>
      <c r="H5" s="17" t="s">
        <v>18</v>
      </c>
      <c r="I5" s="49"/>
      <c r="J5" s="50"/>
      <c r="K5" s="50"/>
      <c r="L5" s="14"/>
    </row>
    <row r="6" ht="29.1" customHeight="1" spans="1:12">
      <c r="A6" s="19" t="s">
        <v>19</v>
      </c>
      <c r="B6" s="20" t="s">
        <v>20</v>
      </c>
      <c r="C6" s="21" t="s">
        <v>21</v>
      </c>
      <c r="D6" s="22">
        <v>500000</v>
      </c>
      <c r="E6" s="23">
        <v>90000</v>
      </c>
      <c r="F6" s="24">
        <v>5</v>
      </c>
      <c r="G6" s="25">
        <v>43911</v>
      </c>
      <c r="H6" s="25">
        <v>44002</v>
      </c>
      <c r="I6" s="51">
        <v>1380</v>
      </c>
      <c r="J6" s="51">
        <v>0</v>
      </c>
      <c r="K6" s="52">
        <f>I6-J6</f>
        <v>1380</v>
      </c>
      <c r="L6" s="53" t="s">
        <v>22</v>
      </c>
    </row>
    <row r="7" ht="29.1" customHeight="1" spans="1:12">
      <c r="A7" s="26"/>
      <c r="B7" s="27"/>
      <c r="C7" s="28"/>
      <c r="D7" s="29"/>
      <c r="E7" s="23">
        <v>60000</v>
      </c>
      <c r="F7" s="24">
        <v>5</v>
      </c>
      <c r="G7" s="25">
        <v>43911</v>
      </c>
      <c r="H7" s="25">
        <v>44002</v>
      </c>
      <c r="I7" s="51">
        <v>920</v>
      </c>
      <c r="J7" s="51">
        <v>0</v>
      </c>
      <c r="K7" s="52">
        <f t="shared" ref="K7:K40" si="0">I7-J7</f>
        <v>920</v>
      </c>
      <c r="L7" s="54"/>
    </row>
    <row r="8" ht="29.1" customHeight="1" spans="1:12">
      <c r="A8" s="26"/>
      <c r="B8" s="27"/>
      <c r="C8" s="28"/>
      <c r="D8" s="29"/>
      <c r="E8" s="23">
        <v>38436</v>
      </c>
      <c r="F8" s="24">
        <v>5</v>
      </c>
      <c r="G8" s="25">
        <v>43911</v>
      </c>
      <c r="H8" s="25">
        <v>44002</v>
      </c>
      <c r="I8" s="51">
        <v>589.36</v>
      </c>
      <c r="J8" s="51">
        <v>0</v>
      </c>
      <c r="K8" s="52">
        <f t="shared" si="0"/>
        <v>589.36</v>
      </c>
      <c r="L8" s="54"/>
    </row>
    <row r="9" ht="29.1" customHeight="1" spans="1:12">
      <c r="A9" s="26"/>
      <c r="B9" s="27"/>
      <c r="C9" s="28"/>
      <c r="D9" s="29"/>
      <c r="E9" s="23">
        <v>25624</v>
      </c>
      <c r="F9" s="24">
        <v>5</v>
      </c>
      <c r="G9" s="25">
        <v>43911</v>
      </c>
      <c r="H9" s="25">
        <v>44002</v>
      </c>
      <c r="I9" s="51">
        <v>392.9</v>
      </c>
      <c r="J9" s="51">
        <v>0</v>
      </c>
      <c r="K9" s="52">
        <f t="shared" si="0"/>
        <v>392.9</v>
      </c>
      <c r="L9" s="54"/>
    </row>
    <row r="10" ht="29.1" customHeight="1" spans="1:12">
      <c r="A10" s="26"/>
      <c r="B10" s="27"/>
      <c r="C10" s="28"/>
      <c r="D10" s="29"/>
      <c r="E10" s="23">
        <v>90000</v>
      </c>
      <c r="F10" s="24">
        <v>5</v>
      </c>
      <c r="G10" s="25">
        <v>43911</v>
      </c>
      <c r="H10" s="25">
        <v>44002</v>
      </c>
      <c r="I10" s="51">
        <v>1380</v>
      </c>
      <c r="J10" s="51">
        <v>0</v>
      </c>
      <c r="K10" s="52">
        <f t="shared" si="0"/>
        <v>1380</v>
      </c>
      <c r="L10" s="54"/>
    </row>
    <row r="11" ht="29.1" customHeight="1" spans="1:12">
      <c r="A11" s="26"/>
      <c r="B11" s="27"/>
      <c r="C11" s="28"/>
      <c r="D11" s="29"/>
      <c r="E11" s="23">
        <v>114549</v>
      </c>
      <c r="F11" s="24">
        <v>5</v>
      </c>
      <c r="G11" s="25">
        <v>43911</v>
      </c>
      <c r="H11" s="25">
        <v>44002</v>
      </c>
      <c r="I11" s="51">
        <v>1756.43</v>
      </c>
      <c r="J11" s="51">
        <v>0</v>
      </c>
      <c r="K11" s="52">
        <f t="shared" si="0"/>
        <v>1756.43</v>
      </c>
      <c r="L11" s="54"/>
    </row>
    <row r="12" ht="29.1" customHeight="1" spans="1:12">
      <c r="A12" s="30"/>
      <c r="B12" s="31"/>
      <c r="C12" s="32"/>
      <c r="D12" s="33"/>
      <c r="E12" s="23">
        <v>81391</v>
      </c>
      <c r="F12" s="24">
        <v>5</v>
      </c>
      <c r="G12" s="25">
        <v>43937</v>
      </c>
      <c r="H12" s="25">
        <v>44002</v>
      </c>
      <c r="I12" s="51">
        <v>895.31</v>
      </c>
      <c r="J12" s="51">
        <v>0</v>
      </c>
      <c r="K12" s="52">
        <f t="shared" si="0"/>
        <v>895.31</v>
      </c>
      <c r="L12" s="55"/>
    </row>
    <row r="13" ht="29.1" customHeight="1" spans="1:12">
      <c r="A13" s="19" t="s">
        <v>23</v>
      </c>
      <c r="B13" s="34" t="s">
        <v>24</v>
      </c>
      <c r="C13" s="35" t="s">
        <v>25</v>
      </c>
      <c r="D13" s="22">
        <v>1000000</v>
      </c>
      <c r="E13" s="23">
        <v>6300</v>
      </c>
      <c r="F13" s="24">
        <v>5</v>
      </c>
      <c r="G13" s="25">
        <v>43911</v>
      </c>
      <c r="H13" s="25">
        <v>44002</v>
      </c>
      <c r="I13" s="51">
        <v>96.6</v>
      </c>
      <c r="J13" s="51">
        <v>0</v>
      </c>
      <c r="K13" s="52">
        <f t="shared" si="0"/>
        <v>96.6</v>
      </c>
      <c r="L13" s="53" t="s">
        <v>26</v>
      </c>
    </row>
    <row r="14" ht="29.1" customHeight="1" spans="1:12">
      <c r="A14" s="26"/>
      <c r="B14" s="36"/>
      <c r="C14" s="37"/>
      <c r="D14" s="29"/>
      <c r="E14" s="23">
        <v>386383</v>
      </c>
      <c r="F14" s="24">
        <v>5</v>
      </c>
      <c r="G14" s="25">
        <v>43911</v>
      </c>
      <c r="H14" s="25">
        <v>44002</v>
      </c>
      <c r="I14" s="51">
        <v>5924.54</v>
      </c>
      <c r="J14" s="51">
        <v>0</v>
      </c>
      <c r="K14" s="52">
        <f t="shared" si="0"/>
        <v>5924.54</v>
      </c>
      <c r="L14" s="54"/>
    </row>
    <row r="15" ht="29.1" customHeight="1" spans="1:12">
      <c r="A15" s="26"/>
      <c r="B15" s="36"/>
      <c r="C15" s="37"/>
      <c r="D15" s="29"/>
      <c r="E15" s="23">
        <v>10500</v>
      </c>
      <c r="F15" s="24">
        <v>5</v>
      </c>
      <c r="G15" s="25">
        <v>43911</v>
      </c>
      <c r="H15" s="25">
        <v>44002</v>
      </c>
      <c r="I15" s="51">
        <v>161</v>
      </c>
      <c r="J15" s="51">
        <v>0</v>
      </c>
      <c r="K15" s="52">
        <f t="shared" si="0"/>
        <v>161</v>
      </c>
      <c r="L15" s="54"/>
    </row>
    <row r="16" ht="29.1" customHeight="1" spans="1:12">
      <c r="A16" s="26"/>
      <c r="B16" s="36"/>
      <c r="C16" s="37"/>
      <c r="D16" s="29"/>
      <c r="E16" s="23">
        <v>4200</v>
      </c>
      <c r="F16" s="24">
        <v>5</v>
      </c>
      <c r="G16" s="25">
        <v>43911</v>
      </c>
      <c r="H16" s="25">
        <v>44002</v>
      </c>
      <c r="I16" s="51">
        <v>64.4</v>
      </c>
      <c r="J16" s="51">
        <v>0</v>
      </c>
      <c r="K16" s="52">
        <f t="shared" si="0"/>
        <v>64.4</v>
      </c>
      <c r="L16" s="54"/>
    </row>
    <row r="17" ht="29.1" customHeight="1" spans="1:12">
      <c r="A17" s="26"/>
      <c r="B17" s="36"/>
      <c r="C17" s="37"/>
      <c r="D17" s="29"/>
      <c r="E17" s="23">
        <v>92617</v>
      </c>
      <c r="F17" s="24">
        <v>5</v>
      </c>
      <c r="G17" s="25">
        <v>43911</v>
      </c>
      <c r="H17" s="25">
        <v>44002</v>
      </c>
      <c r="I17" s="51">
        <v>1420.13</v>
      </c>
      <c r="J17" s="51">
        <v>0</v>
      </c>
      <c r="K17" s="52">
        <f t="shared" si="0"/>
        <v>1420.13</v>
      </c>
      <c r="L17" s="54"/>
    </row>
    <row r="18" ht="29.1" customHeight="1" spans="1:12">
      <c r="A18" s="26"/>
      <c r="B18" s="36"/>
      <c r="C18" s="37"/>
      <c r="D18" s="29"/>
      <c r="E18" s="23">
        <v>390000</v>
      </c>
      <c r="F18" s="24">
        <v>5</v>
      </c>
      <c r="G18" s="25">
        <v>43911</v>
      </c>
      <c r="H18" s="25">
        <v>44002</v>
      </c>
      <c r="I18" s="51">
        <v>5980</v>
      </c>
      <c r="J18" s="51">
        <v>0</v>
      </c>
      <c r="K18" s="52">
        <f t="shared" si="0"/>
        <v>5980</v>
      </c>
      <c r="L18" s="54"/>
    </row>
    <row r="19" ht="29.1" customHeight="1" spans="1:12">
      <c r="A19" s="26"/>
      <c r="B19" s="36"/>
      <c r="C19" s="37"/>
      <c r="D19" s="29"/>
      <c r="E19" s="23">
        <v>90000</v>
      </c>
      <c r="F19" s="24">
        <v>5</v>
      </c>
      <c r="G19" s="25">
        <v>43911</v>
      </c>
      <c r="H19" s="25">
        <v>44002</v>
      </c>
      <c r="I19" s="51">
        <v>1380</v>
      </c>
      <c r="J19" s="51">
        <v>0</v>
      </c>
      <c r="K19" s="52">
        <f t="shared" si="0"/>
        <v>1380</v>
      </c>
      <c r="L19" s="54"/>
    </row>
    <row r="20" ht="29.1" customHeight="1" spans="1:12">
      <c r="A20" s="30"/>
      <c r="B20" s="38"/>
      <c r="C20" s="39"/>
      <c r="D20" s="33"/>
      <c r="E20" s="23">
        <v>20000</v>
      </c>
      <c r="F20" s="24">
        <v>5</v>
      </c>
      <c r="G20" s="25">
        <v>43911</v>
      </c>
      <c r="H20" s="25">
        <v>44002</v>
      </c>
      <c r="I20" s="51">
        <v>306.66</v>
      </c>
      <c r="J20" s="51">
        <v>0</v>
      </c>
      <c r="K20" s="52">
        <f t="shared" si="0"/>
        <v>306.66</v>
      </c>
      <c r="L20" s="55"/>
    </row>
    <row r="21" ht="29.1" customHeight="1" spans="1:12">
      <c r="A21" s="19" t="s">
        <v>27</v>
      </c>
      <c r="B21" s="34" t="s">
        <v>28</v>
      </c>
      <c r="C21" s="35" t="s">
        <v>29</v>
      </c>
      <c r="D21" s="22">
        <v>500000</v>
      </c>
      <c r="E21" s="23">
        <v>362727</v>
      </c>
      <c r="F21" s="24">
        <v>5</v>
      </c>
      <c r="G21" s="25">
        <v>43911</v>
      </c>
      <c r="H21" s="25">
        <v>44002</v>
      </c>
      <c r="I21" s="51">
        <v>5561.82</v>
      </c>
      <c r="J21" s="51">
        <v>0</v>
      </c>
      <c r="K21" s="52">
        <f t="shared" si="0"/>
        <v>5561.82</v>
      </c>
      <c r="L21" s="53" t="s">
        <v>30</v>
      </c>
    </row>
    <row r="22" ht="29.1" customHeight="1" spans="1:12">
      <c r="A22" s="30"/>
      <c r="B22" s="38"/>
      <c r="C22" s="39"/>
      <c r="D22" s="33"/>
      <c r="E22" s="23">
        <v>38160</v>
      </c>
      <c r="F22" s="24">
        <v>5</v>
      </c>
      <c r="G22" s="25">
        <v>43911</v>
      </c>
      <c r="H22" s="25">
        <v>44002</v>
      </c>
      <c r="I22" s="51">
        <v>585.12</v>
      </c>
      <c r="J22" s="51">
        <v>0</v>
      </c>
      <c r="K22" s="52">
        <f t="shared" si="0"/>
        <v>585.12</v>
      </c>
      <c r="L22" s="55"/>
    </row>
    <row r="23" ht="29.1" customHeight="1" spans="1:12">
      <c r="A23" s="19" t="s">
        <v>31</v>
      </c>
      <c r="B23" s="34" t="s">
        <v>32</v>
      </c>
      <c r="C23" s="35" t="s">
        <v>33</v>
      </c>
      <c r="D23" s="22">
        <v>500000</v>
      </c>
      <c r="E23" s="23">
        <v>190080</v>
      </c>
      <c r="F23" s="24">
        <v>5</v>
      </c>
      <c r="G23" s="25">
        <v>43911</v>
      </c>
      <c r="H23" s="25">
        <v>44002</v>
      </c>
      <c r="I23" s="51">
        <v>2914.56</v>
      </c>
      <c r="J23" s="51">
        <v>0</v>
      </c>
      <c r="K23" s="52">
        <f t="shared" si="0"/>
        <v>2914.56</v>
      </c>
      <c r="L23" s="53" t="s">
        <v>34</v>
      </c>
    </row>
    <row r="24" ht="29.1" customHeight="1" spans="1:12">
      <c r="A24" s="30"/>
      <c r="B24" s="38"/>
      <c r="C24" s="39"/>
      <c r="D24" s="33"/>
      <c r="E24" s="23">
        <v>309920</v>
      </c>
      <c r="F24" s="24">
        <v>5</v>
      </c>
      <c r="G24" s="25">
        <v>43911</v>
      </c>
      <c r="H24" s="25">
        <v>44002</v>
      </c>
      <c r="I24" s="51">
        <v>4752.1</v>
      </c>
      <c r="J24" s="51">
        <v>0</v>
      </c>
      <c r="K24" s="52">
        <f t="shared" si="0"/>
        <v>4752.1</v>
      </c>
      <c r="L24" s="55"/>
    </row>
    <row r="25" ht="29.1" customHeight="1" spans="1:12">
      <c r="A25" s="19" t="s">
        <v>35</v>
      </c>
      <c r="B25" s="20" t="s">
        <v>36</v>
      </c>
      <c r="C25" s="35" t="s">
        <v>37</v>
      </c>
      <c r="D25" s="22">
        <v>1000000</v>
      </c>
      <c r="E25" s="23">
        <v>600000</v>
      </c>
      <c r="F25" s="24">
        <v>5</v>
      </c>
      <c r="G25" s="25">
        <v>43911</v>
      </c>
      <c r="H25" s="25">
        <v>44002</v>
      </c>
      <c r="I25" s="51">
        <v>9200</v>
      </c>
      <c r="J25" s="51">
        <v>0</v>
      </c>
      <c r="K25" s="52">
        <f t="shared" si="0"/>
        <v>9200</v>
      </c>
      <c r="L25" s="53" t="s">
        <v>38</v>
      </c>
    </row>
    <row r="26" ht="29.1" customHeight="1" spans="1:12">
      <c r="A26" s="30"/>
      <c r="B26" s="38"/>
      <c r="C26" s="39"/>
      <c r="D26" s="33"/>
      <c r="E26" s="23">
        <v>400000</v>
      </c>
      <c r="F26" s="24">
        <v>5</v>
      </c>
      <c r="G26" s="25">
        <v>43911</v>
      </c>
      <c r="H26" s="25">
        <v>44002</v>
      </c>
      <c r="I26" s="51">
        <v>6133.34</v>
      </c>
      <c r="J26" s="51">
        <v>0</v>
      </c>
      <c r="K26" s="52">
        <f t="shared" si="0"/>
        <v>6133.34</v>
      </c>
      <c r="L26" s="55"/>
    </row>
    <row r="27" ht="29.1" customHeight="1" spans="1:12">
      <c r="A27" s="19" t="s">
        <v>39</v>
      </c>
      <c r="B27" s="34" t="s">
        <v>40</v>
      </c>
      <c r="C27" s="35" t="s">
        <v>41</v>
      </c>
      <c r="D27" s="22">
        <v>1000000</v>
      </c>
      <c r="E27" s="23">
        <v>600000</v>
      </c>
      <c r="F27" s="24">
        <v>5</v>
      </c>
      <c r="G27" s="25">
        <v>43911</v>
      </c>
      <c r="H27" s="25">
        <v>44002</v>
      </c>
      <c r="I27" s="51">
        <v>9200</v>
      </c>
      <c r="J27" s="51">
        <v>0</v>
      </c>
      <c r="K27" s="52">
        <f t="shared" si="0"/>
        <v>9200</v>
      </c>
      <c r="L27" s="53" t="s">
        <v>42</v>
      </c>
    </row>
    <row r="28" ht="29.1" customHeight="1" spans="1:12">
      <c r="A28" s="30"/>
      <c r="B28" s="38"/>
      <c r="C28" s="39"/>
      <c r="D28" s="33"/>
      <c r="E28" s="23">
        <v>400000</v>
      </c>
      <c r="F28" s="24">
        <v>5</v>
      </c>
      <c r="G28" s="25">
        <v>43911</v>
      </c>
      <c r="H28" s="25">
        <v>44002</v>
      </c>
      <c r="I28" s="51">
        <v>6133.34</v>
      </c>
      <c r="J28" s="51">
        <v>0</v>
      </c>
      <c r="K28" s="52">
        <f t="shared" si="0"/>
        <v>6133.34</v>
      </c>
      <c r="L28" s="55"/>
    </row>
    <row r="29" ht="29.1" customHeight="1" spans="1:12">
      <c r="A29" s="19" t="s">
        <v>43</v>
      </c>
      <c r="B29" s="34" t="s">
        <v>44</v>
      </c>
      <c r="C29" s="35" t="s">
        <v>45</v>
      </c>
      <c r="D29" s="22">
        <v>1000000</v>
      </c>
      <c r="E29" s="23">
        <v>600000</v>
      </c>
      <c r="F29" s="24">
        <v>5</v>
      </c>
      <c r="G29" s="25">
        <v>43911</v>
      </c>
      <c r="H29" s="25">
        <v>44002</v>
      </c>
      <c r="I29" s="51">
        <v>9200</v>
      </c>
      <c r="J29" s="51">
        <v>0</v>
      </c>
      <c r="K29" s="52">
        <f t="shared" si="0"/>
        <v>9200</v>
      </c>
      <c r="L29" s="53" t="s">
        <v>46</v>
      </c>
    </row>
    <row r="30" ht="29.1" customHeight="1" spans="1:12">
      <c r="A30" s="30"/>
      <c r="B30" s="38"/>
      <c r="C30" s="39"/>
      <c r="D30" s="33"/>
      <c r="E30" s="23">
        <v>400000</v>
      </c>
      <c r="F30" s="24">
        <v>5</v>
      </c>
      <c r="G30" s="25">
        <v>43911</v>
      </c>
      <c r="H30" s="25">
        <v>44002</v>
      </c>
      <c r="I30" s="51">
        <v>6133.34</v>
      </c>
      <c r="J30" s="51">
        <v>0</v>
      </c>
      <c r="K30" s="52">
        <f t="shared" si="0"/>
        <v>6133.34</v>
      </c>
      <c r="L30" s="55"/>
    </row>
    <row r="31" ht="29.1" customHeight="1" spans="1:12">
      <c r="A31" s="19" t="s">
        <v>47</v>
      </c>
      <c r="B31" s="34" t="s">
        <v>48</v>
      </c>
      <c r="C31" s="35" t="s">
        <v>49</v>
      </c>
      <c r="D31" s="22">
        <v>950000</v>
      </c>
      <c r="E31" s="23">
        <v>500000</v>
      </c>
      <c r="F31" s="24">
        <v>5</v>
      </c>
      <c r="G31" s="25">
        <v>43911</v>
      </c>
      <c r="H31" s="25">
        <v>44002</v>
      </c>
      <c r="I31" s="51">
        <v>7666.66</v>
      </c>
      <c r="J31" s="51">
        <v>0</v>
      </c>
      <c r="K31" s="52">
        <f t="shared" si="0"/>
        <v>7666.66</v>
      </c>
      <c r="L31" s="53" t="s">
        <v>50</v>
      </c>
    </row>
    <row r="32" ht="29.1" customHeight="1" spans="1:12">
      <c r="A32" s="30"/>
      <c r="B32" s="38"/>
      <c r="C32" s="39"/>
      <c r="D32" s="33"/>
      <c r="E32" s="23">
        <v>450000</v>
      </c>
      <c r="F32" s="24">
        <v>5</v>
      </c>
      <c r="G32" s="25">
        <v>43911</v>
      </c>
      <c r="H32" s="25">
        <v>44002</v>
      </c>
      <c r="I32" s="51">
        <v>6900</v>
      </c>
      <c r="J32" s="51">
        <v>0</v>
      </c>
      <c r="K32" s="52">
        <f t="shared" si="0"/>
        <v>6900</v>
      </c>
      <c r="L32" s="55"/>
    </row>
    <row r="33" ht="29.1" customHeight="1" spans="1:12">
      <c r="A33" s="19" t="s">
        <v>51</v>
      </c>
      <c r="B33" s="34" t="s">
        <v>52</v>
      </c>
      <c r="C33" s="35" t="s">
        <v>53</v>
      </c>
      <c r="D33" s="22">
        <v>1000000</v>
      </c>
      <c r="E33" s="23">
        <v>600000</v>
      </c>
      <c r="F33" s="24">
        <v>5</v>
      </c>
      <c r="G33" s="25">
        <v>43911</v>
      </c>
      <c r="H33" s="25">
        <v>44002</v>
      </c>
      <c r="I33" s="51">
        <v>9200</v>
      </c>
      <c r="J33" s="51">
        <v>0</v>
      </c>
      <c r="K33" s="52">
        <f t="shared" si="0"/>
        <v>9200</v>
      </c>
      <c r="L33" s="53" t="s">
        <v>54</v>
      </c>
    </row>
    <row r="34" ht="29.1" customHeight="1" spans="1:12">
      <c r="A34" s="30"/>
      <c r="B34" s="38"/>
      <c r="C34" s="39"/>
      <c r="D34" s="33"/>
      <c r="E34" s="23">
        <v>400000</v>
      </c>
      <c r="F34" s="24">
        <v>5</v>
      </c>
      <c r="G34" s="25">
        <v>43911</v>
      </c>
      <c r="H34" s="25">
        <v>44002</v>
      </c>
      <c r="I34" s="51">
        <v>6133.34</v>
      </c>
      <c r="J34" s="51">
        <v>0</v>
      </c>
      <c r="K34" s="52">
        <f t="shared" si="0"/>
        <v>6133.34</v>
      </c>
      <c r="L34" s="55"/>
    </row>
    <row r="35" ht="29.1" customHeight="1" spans="1:12">
      <c r="A35" s="16" t="s">
        <v>55</v>
      </c>
      <c r="B35" s="14" t="s">
        <v>56</v>
      </c>
      <c r="C35" s="40" t="s">
        <v>57</v>
      </c>
      <c r="D35" s="41">
        <v>1000000</v>
      </c>
      <c r="E35" s="23">
        <v>1000000</v>
      </c>
      <c r="F35" s="24">
        <v>5</v>
      </c>
      <c r="G35" s="25">
        <v>43911</v>
      </c>
      <c r="H35" s="25">
        <v>44002</v>
      </c>
      <c r="I35" s="51">
        <v>15333.34</v>
      </c>
      <c r="J35" s="51">
        <v>0</v>
      </c>
      <c r="K35" s="52">
        <f t="shared" si="0"/>
        <v>15333.34</v>
      </c>
      <c r="L35" s="56" t="s">
        <v>58</v>
      </c>
    </row>
    <row r="36" ht="29.1" customHeight="1" spans="1:12">
      <c r="A36" s="16" t="s">
        <v>59</v>
      </c>
      <c r="B36" s="14" t="s">
        <v>60</v>
      </c>
      <c r="C36" s="40" t="s">
        <v>61</v>
      </c>
      <c r="D36" s="41">
        <v>1000000</v>
      </c>
      <c r="E36" s="23">
        <v>1000000</v>
      </c>
      <c r="F36" s="24">
        <v>5</v>
      </c>
      <c r="G36" s="25">
        <v>43911</v>
      </c>
      <c r="H36" s="25">
        <v>44002</v>
      </c>
      <c r="I36" s="51">
        <v>15333.34</v>
      </c>
      <c r="J36" s="51">
        <v>0</v>
      </c>
      <c r="K36" s="52">
        <f t="shared" si="0"/>
        <v>15333.34</v>
      </c>
      <c r="L36" s="56" t="s">
        <v>62</v>
      </c>
    </row>
    <row r="37" ht="29.1" customHeight="1" spans="1:12">
      <c r="A37" s="16" t="s">
        <v>63</v>
      </c>
      <c r="B37" s="14" t="s">
        <v>64</v>
      </c>
      <c r="C37" s="40" t="s">
        <v>65</v>
      </c>
      <c r="D37" s="41">
        <v>950000</v>
      </c>
      <c r="E37" s="23">
        <v>950000</v>
      </c>
      <c r="F37" s="24">
        <v>5</v>
      </c>
      <c r="G37" s="25">
        <v>43911</v>
      </c>
      <c r="H37" s="25">
        <v>44002</v>
      </c>
      <c r="I37" s="51">
        <v>14566.66</v>
      </c>
      <c r="J37" s="51">
        <v>0</v>
      </c>
      <c r="K37" s="52">
        <f t="shared" si="0"/>
        <v>14566.66</v>
      </c>
      <c r="L37" s="56" t="s">
        <v>66</v>
      </c>
    </row>
    <row r="38" ht="29.1" customHeight="1" spans="1:12">
      <c r="A38" s="16" t="s">
        <v>67</v>
      </c>
      <c r="B38" s="14" t="s">
        <v>68</v>
      </c>
      <c r="C38" s="40" t="s">
        <v>69</v>
      </c>
      <c r="D38" s="41">
        <v>1000000</v>
      </c>
      <c r="E38" s="23">
        <v>1000000</v>
      </c>
      <c r="F38" s="24">
        <v>5</v>
      </c>
      <c r="G38" s="25">
        <v>43911</v>
      </c>
      <c r="H38" s="25">
        <v>44002</v>
      </c>
      <c r="I38" s="51">
        <v>15333.34</v>
      </c>
      <c r="J38" s="51">
        <v>0</v>
      </c>
      <c r="K38" s="52">
        <f t="shared" si="0"/>
        <v>15333.34</v>
      </c>
      <c r="L38" s="56" t="s">
        <v>70</v>
      </c>
    </row>
    <row r="39" ht="29.1" customHeight="1" spans="1:12">
      <c r="A39" s="16" t="s">
        <v>71</v>
      </c>
      <c r="B39" s="14" t="s">
        <v>72</v>
      </c>
      <c r="C39" s="40" t="s">
        <v>73</v>
      </c>
      <c r="D39" s="41">
        <v>1000000</v>
      </c>
      <c r="E39" s="23">
        <v>1000000</v>
      </c>
      <c r="F39" s="24">
        <v>5</v>
      </c>
      <c r="G39" s="25">
        <v>43911</v>
      </c>
      <c r="H39" s="25">
        <v>44002</v>
      </c>
      <c r="I39" s="51">
        <v>15333.34</v>
      </c>
      <c r="J39" s="51">
        <v>0</v>
      </c>
      <c r="K39" s="52">
        <f t="shared" si="0"/>
        <v>15333.34</v>
      </c>
      <c r="L39" s="56" t="s">
        <v>74</v>
      </c>
    </row>
    <row r="40" ht="29.1" customHeight="1" spans="1:12">
      <c r="A40" s="16" t="s">
        <v>75</v>
      </c>
      <c r="B40" s="14" t="s">
        <v>76</v>
      </c>
      <c r="C40" s="40" t="s">
        <v>77</v>
      </c>
      <c r="D40" s="41">
        <v>1000000</v>
      </c>
      <c r="E40" s="23">
        <v>1000000</v>
      </c>
      <c r="F40" s="24">
        <v>5</v>
      </c>
      <c r="G40" s="25">
        <v>43911</v>
      </c>
      <c r="H40" s="25">
        <v>44002</v>
      </c>
      <c r="I40" s="51">
        <v>15336.83</v>
      </c>
      <c r="J40" s="51">
        <v>3.49</v>
      </c>
      <c r="K40" s="52">
        <f t="shared" si="0"/>
        <v>15333.34</v>
      </c>
      <c r="L40" s="56" t="s">
        <v>78</v>
      </c>
    </row>
    <row r="41" ht="29.1" customHeight="1" spans="1:12">
      <c r="A41" s="16"/>
      <c r="B41" s="14"/>
      <c r="C41" s="40"/>
      <c r="D41" s="41"/>
      <c r="E41" s="23"/>
      <c r="F41" s="42"/>
      <c r="G41" s="43"/>
      <c r="H41" s="43"/>
      <c r="I41" s="51"/>
      <c r="J41" s="51"/>
      <c r="K41" s="51"/>
      <c r="L41" s="57"/>
    </row>
    <row r="42" ht="29.1" customHeight="1" spans="1:12">
      <c r="A42" s="40" t="s">
        <v>79</v>
      </c>
      <c r="B42" s="44"/>
      <c r="C42" s="40"/>
      <c r="D42" s="41">
        <f>SUM(D6:D41)</f>
        <v>13400000</v>
      </c>
      <c r="E42" s="23">
        <f>SUM(E6:E41)</f>
        <v>13300887</v>
      </c>
      <c r="F42" s="45"/>
      <c r="G42" s="46"/>
      <c r="H42" s="46"/>
      <c r="I42" s="52">
        <f>SUM(I6:I41)</f>
        <v>203597.8</v>
      </c>
      <c r="J42" s="52">
        <f t="shared" ref="J42:K42" si="1">SUM(J6:J41)</f>
        <v>3.49</v>
      </c>
      <c r="K42" s="52">
        <f t="shared" si="1"/>
        <v>203594.31</v>
      </c>
      <c r="L42" s="46"/>
    </row>
    <row r="43" ht="20.1" customHeight="1" spans="2:3">
      <c r="B43" s="1" t="s">
        <v>80</v>
      </c>
      <c r="C43" s="3" t="s">
        <v>81</v>
      </c>
    </row>
  </sheetData>
  <mergeCells count="57">
    <mergeCell ref="A2:L2"/>
    <mergeCell ref="G4:H4"/>
    <mergeCell ref="A4:A5"/>
    <mergeCell ref="A6:A12"/>
    <mergeCell ref="A13:A20"/>
    <mergeCell ref="A21:A22"/>
    <mergeCell ref="A23:A24"/>
    <mergeCell ref="A25:A26"/>
    <mergeCell ref="A27:A28"/>
    <mergeCell ref="A29:A30"/>
    <mergeCell ref="A31:A32"/>
    <mergeCell ref="A33:A34"/>
    <mergeCell ref="B4:B5"/>
    <mergeCell ref="B6:B12"/>
    <mergeCell ref="B13:B20"/>
    <mergeCell ref="B21:B22"/>
    <mergeCell ref="B23:B24"/>
    <mergeCell ref="B25:B26"/>
    <mergeCell ref="B27:B28"/>
    <mergeCell ref="B29:B30"/>
    <mergeCell ref="B31:B32"/>
    <mergeCell ref="B33:B34"/>
    <mergeCell ref="C4:C5"/>
    <mergeCell ref="C6:C12"/>
    <mergeCell ref="C13:C20"/>
    <mergeCell ref="C21:C22"/>
    <mergeCell ref="C23:C24"/>
    <mergeCell ref="C25:C26"/>
    <mergeCell ref="C27:C28"/>
    <mergeCell ref="C29:C30"/>
    <mergeCell ref="C31:C32"/>
    <mergeCell ref="C33:C34"/>
    <mergeCell ref="D4:D5"/>
    <mergeCell ref="D6:D12"/>
    <mergeCell ref="D13:D20"/>
    <mergeCell ref="D21:D22"/>
    <mergeCell ref="D23:D24"/>
    <mergeCell ref="D25:D26"/>
    <mergeCell ref="D27:D28"/>
    <mergeCell ref="D29:D30"/>
    <mergeCell ref="D31:D32"/>
    <mergeCell ref="D33:D34"/>
    <mergeCell ref="E4:E5"/>
    <mergeCell ref="F4:F5"/>
    <mergeCell ref="I4:I5"/>
    <mergeCell ref="J4:J5"/>
    <mergeCell ref="K4:K5"/>
    <mergeCell ref="L4:L5"/>
    <mergeCell ref="L6:L12"/>
    <mergeCell ref="L13:L20"/>
    <mergeCell ref="L21:L22"/>
    <mergeCell ref="L23:L24"/>
    <mergeCell ref="L25:L26"/>
    <mergeCell ref="L27:L28"/>
    <mergeCell ref="L29:L30"/>
    <mergeCell ref="L31:L32"/>
    <mergeCell ref="L33:L34"/>
  </mergeCells>
  <pageMargins left="0.393700787401575" right="0.47244094488189" top="0.36" bottom="0.58" header="0.23" footer="0.18"/>
  <pageSetup paperSize="9" scale="95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風靑雲淡</cp:lastModifiedBy>
  <dcterms:created xsi:type="dcterms:W3CDTF">2006-09-16T00:00:00Z</dcterms:created>
  <cp:lastPrinted>2020-07-06T03:37:00Z</cp:lastPrinted>
  <dcterms:modified xsi:type="dcterms:W3CDTF">2020-07-10T01:06:43Z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