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90" windowHeight="9090"/>
  </bookViews>
  <sheets>
    <sheet name="6家" sheetId="1" r:id="rId1"/>
    <sheet name="Sheet3" sheetId="3" r:id="rId2"/>
  </sheets>
  <definedNames>
    <definedName name="_xlnm._FilterDatabase" localSheetId="0" hidden="1">'6家'!$A$3:$Q$6</definedName>
  </definedNames>
  <calcPr calcId="144525"/>
</workbook>
</file>

<file path=xl/sharedStrings.xml><?xml version="1.0" encoding="utf-8"?>
<sst xmlns="http://schemas.openxmlformats.org/spreadsheetml/2006/main" count="19" uniqueCount="19">
  <si>
    <t>附件</t>
  </si>
  <si>
    <t>2022年春节期间一次性稳定就业奖补拟发放情况表（第二批）</t>
  </si>
  <si>
    <t>序号</t>
  </si>
  <si>
    <t>企业名称</t>
  </si>
  <si>
    <t>2022年2月用电量(万千瓦时)</t>
  </si>
  <si>
    <t>2021年12月用电量(万千瓦时)</t>
  </si>
  <si>
    <t>2022年2月用电量占2021年12月用电量比例</t>
  </si>
  <si>
    <t>2021年12月失业险参保人数</t>
  </si>
  <si>
    <t>2022年2月失业险参保人数</t>
  </si>
  <si>
    <t>2021年12月-2022年2月净减员率</t>
  </si>
  <si>
    <t>符合奖补条件人数</t>
  </si>
  <si>
    <t>拟补贴金额（元）</t>
  </si>
  <si>
    <t>福建永春侨新酿造有限责任公司（原名福建永春侨新老醋有限责任公司</t>
  </si>
  <si>
    <t>泉州龙侨电子有限公司</t>
  </si>
  <si>
    <t>福建永春制药有限公司</t>
  </si>
  <si>
    <t>泉州锦林环保高新材料有限公司</t>
  </si>
  <si>
    <t>福建良瓷科技有限公司</t>
  </si>
  <si>
    <t>永春县南德针织时装有限公司</t>
  </si>
  <si>
    <t>合  计：大写人民币伍拾贰万柒仟元整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</si>
</sst>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6" fillId="19" borderId="11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/>
  </cellStyleXfs>
  <cellXfs count="29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10" fontId="6" fillId="4" borderId="2" xfId="0" applyNumberFormat="1" applyFont="1" applyFill="1" applyBorder="1" applyAlignment="1">
      <alignment horizontal="center" vertical="center" wrapText="1"/>
    </xf>
    <xf numFmtId="176" fontId="5" fillId="4" borderId="2" xfId="0" applyNumberFormat="1" applyFont="1" applyFill="1" applyBorder="1" applyAlignment="1">
      <alignment horizontal="center" vertical="center" wrapText="1"/>
    </xf>
    <xf numFmtId="10" fontId="4" fillId="4" borderId="2" xfId="0" applyNumberFormat="1" applyFont="1" applyFill="1" applyBorder="1" applyAlignment="1">
      <alignment horizontal="center" vertical="center" wrapText="1"/>
    </xf>
    <xf numFmtId="0" fontId="6" fillId="4" borderId="2" xfId="49" applyFont="1" applyFill="1" applyBorder="1" applyAlignment="1">
      <alignment horizontal="left" vertical="center" wrapText="1"/>
    </xf>
    <xf numFmtId="0" fontId="6" fillId="0" borderId="2" xfId="49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4" borderId="0" xfId="0" applyFill="1">
      <alignment vertical="center"/>
    </xf>
    <xf numFmtId="0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0" fontId="0" fillId="4" borderId="0" xfId="0" applyFont="1" applyFill="1">
      <alignment vertical="center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tabSelected="1" workbookViewId="0">
      <selection activeCell="H3" sqref="H3"/>
    </sheetView>
  </sheetViews>
  <sheetFormatPr defaultColWidth="9" defaultRowHeight="22.5"/>
  <cols>
    <col min="1" max="1" width="5.10833333333333" style="3" customWidth="1"/>
    <col min="2" max="2" width="34.2166666666667" style="4" customWidth="1"/>
    <col min="3" max="3" width="13.4416666666667" style="5" customWidth="1"/>
    <col min="4" max="4" width="12.1083333333333" style="5" customWidth="1"/>
    <col min="5" max="5" width="12.6666666666667" style="6" customWidth="1"/>
    <col min="6" max="6" width="11.775" style="6" customWidth="1"/>
    <col min="7" max="7" width="11.2166666666667" style="6" customWidth="1"/>
    <col min="8" max="8" width="11.3333333333333" style="5" customWidth="1"/>
    <col min="9" max="9" width="9.66666666666667" style="5" customWidth="1"/>
    <col min="10" max="10" width="12" customWidth="1"/>
  </cols>
  <sheetData>
    <row r="1" ht="28.2" customHeight="1" spans="1:9">
      <c r="A1" s="7" t="s">
        <v>0</v>
      </c>
      <c r="B1" s="8"/>
      <c r="C1" s="8"/>
      <c r="D1" s="8"/>
      <c r="E1" s="8"/>
      <c r="F1" s="8"/>
      <c r="G1" s="8"/>
      <c r="H1" s="8"/>
      <c r="I1" s="8"/>
    </row>
    <row r="2" ht="28.2" customHeight="1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ht="83.4" customHeight="1" spans="1:17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0" t="s">
        <v>10</v>
      </c>
      <c r="J3" s="10" t="s">
        <v>11</v>
      </c>
      <c r="K3" s="23"/>
      <c r="L3" s="23"/>
      <c r="M3" s="23"/>
      <c r="N3" s="23"/>
      <c r="O3" s="23"/>
      <c r="P3" s="23"/>
      <c r="Q3" s="23"/>
    </row>
    <row r="4" s="1" customFormat="1" ht="45.6" customHeight="1" spans="1:17">
      <c r="A4" s="12">
        <v>1</v>
      </c>
      <c r="B4" s="13" t="s">
        <v>12</v>
      </c>
      <c r="C4" s="14">
        <v>1.6476</v>
      </c>
      <c r="D4" s="14">
        <v>1.3512</v>
      </c>
      <c r="E4" s="15">
        <f t="shared" ref="E4:E9" si="0">C4/D4</f>
        <v>1.21936056838366</v>
      </c>
      <c r="F4" s="16">
        <v>11</v>
      </c>
      <c r="G4" s="14">
        <v>13</v>
      </c>
      <c r="H4" s="17">
        <f>(F4-G4)/F4</f>
        <v>-0.181818181818182</v>
      </c>
      <c r="I4" s="24">
        <v>13</v>
      </c>
      <c r="J4" s="25">
        <v>13000</v>
      </c>
      <c r="K4" s="26"/>
      <c r="L4" s="26"/>
      <c r="M4" s="26"/>
      <c r="N4" s="26"/>
      <c r="O4" s="26"/>
      <c r="P4" s="26"/>
      <c r="Q4" s="26"/>
    </row>
    <row r="5" s="1" customFormat="1" ht="39" customHeight="1" spans="1:17">
      <c r="A5" s="12">
        <v>2</v>
      </c>
      <c r="B5" s="13" t="s">
        <v>13</v>
      </c>
      <c r="C5" s="14">
        <v>2.2356</v>
      </c>
      <c r="D5" s="14">
        <v>2.2245</v>
      </c>
      <c r="E5" s="15">
        <f t="shared" si="0"/>
        <v>1.0049898853675</v>
      </c>
      <c r="F5" s="14">
        <v>20</v>
      </c>
      <c r="G5" s="14">
        <v>21</v>
      </c>
      <c r="H5" s="17">
        <f t="shared" ref="H5:H9" si="1">(F5-G5)/F5</f>
        <v>-0.05</v>
      </c>
      <c r="I5" s="24">
        <v>17</v>
      </c>
      <c r="J5" s="25">
        <v>17000</v>
      </c>
      <c r="K5" s="26"/>
      <c r="L5" s="26"/>
      <c r="M5" s="26"/>
      <c r="N5" s="26"/>
      <c r="O5" s="26"/>
      <c r="P5" s="26"/>
      <c r="Q5" s="26"/>
    </row>
    <row r="6" s="2" customFormat="1" ht="39.6" customHeight="1" spans="1:17">
      <c r="A6" s="12">
        <v>3</v>
      </c>
      <c r="B6" s="18" t="s">
        <v>14</v>
      </c>
      <c r="C6" s="14">
        <v>4.0152</v>
      </c>
      <c r="D6" s="14">
        <v>1.5848</v>
      </c>
      <c r="E6" s="15">
        <f t="shared" si="0"/>
        <v>2.53356890459364</v>
      </c>
      <c r="F6" s="14">
        <v>46</v>
      </c>
      <c r="G6" s="14">
        <v>47</v>
      </c>
      <c r="H6" s="17">
        <f t="shared" si="1"/>
        <v>-0.0217391304347826</v>
      </c>
      <c r="I6" s="24">
        <v>47</v>
      </c>
      <c r="J6" s="25">
        <v>47000</v>
      </c>
      <c r="K6" s="23"/>
      <c r="L6" s="23"/>
      <c r="M6" s="23"/>
      <c r="N6" s="23"/>
      <c r="O6" s="23"/>
      <c r="P6" s="23"/>
      <c r="Q6" s="23"/>
    </row>
    <row r="7" s="2" customFormat="1" ht="39" customHeight="1" spans="1:17">
      <c r="A7" s="12">
        <v>4</v>
      </c>
      <c r="B7" s="18" t="s">
        <v>15</v>
      </c>
      <c r="C7" s="14">
        <v>46.5</v>
      </c>
      <c r="D7" s="14">
        <v>65.2</v>
      </c>
      <c r="E7" s="15">
        <f t="shared" si="0"/>
        <v>0.71319018404908</v>
      </c>
      <c r="F7" s="14">
        <v>159</v>
      </c>
      <c r="G7" s="14">
        <v>160</v>
      </c>
      <c r="H7" s="17">
        <f t="shared" si="1"/>
        <v>-0.00628930817610063</v>
      </c>
      <c r="I7" s="24">
        <v>151</v>
      </c>
      <c r="J7" s="25">
        <v>150000</v>
      </c>
      <c r="K7" s="23"/>
      <c r="L7" s="23"/>
      <c r="M7" s="23"/>
      <c r="N7" s="23"/>
      <c r="O7" s="23"/>
      <c r="P7" s="23"/>
      <c r="Q7" s="23"/>
    </row>
    <row r="8" s="2" customFormat="1" ht="36.6" customHeight="1" spans="1:17">
      <c r="A8" s="12">
        <v>5</v>
      </c>
      <c r="B8" s="19" t="s">
        <v>16</v>
      </c>
      <c r="C8" s="14">
        <v>42.3568</v>
      </c>
      <c r="D8" s="14">
        <v>44.78</v>
      </c>
      <c r="E8" s="15">
        <f t="shared" si="0"/>
        <v>0.945886556498437</v>
      </c>
      <c r="F8" s="14">
        <v>531</v>
      </c>
      <c r="G8" s="14">
        <v>534</v>
      </c>
      <c r="H8" s="17">
        <f t="shared" si="1"/>
        <v>-0.00564971751412429</v>
      </c>
      <c r="I8" s="24">
        <v>527</v>
      </c>
      <c r="J8" s="25">
        <v>150000</v>
      </c>
      <c r="K8" s="23"/>
      <c r="L8" s="23"/>
      <c r="M8" s="23"/>
      <c r="N8" s="23"/>
      <c r="O8" s="23"/>
      <c r="P8" s="23"/>
      <c r="Q8" s="23"/>
    </row>
    <row r="9" s="2" customFormat="1" ht="36.6" customHeight="1" spans="1:17">
      <c r="A9" s="20">
        <v>6</v>
      </c>
      <c r="B9" s="19" t="s">
        <v>17</v>
      </c>
      <c r="C9" s="14">
        <v>13.58</v>
      </c>
      <c r="D9" s="14">
        <v>17.46</v>
      </c>
      <c r="E9" s="15">
        <f t="shared" si="0"/>
        <v>0.777777777777778</v>
      </c>
      <c r="F9" s="14">
        <v>176</v>
      </c>
      <c r="G9" s="14">
        <v>170</v>
      </c>
      <c r="H9" s="17">
        <f t="shared" si="1"/>
        <v>0.0340909090909091</v>
      </c>
      <c r="I9" s="24">
        <v>160</v>
      </c>
      <c r="J9" s="25">
        <v>150000</v>
      </c>
      <c r="K9" s="23"/>
      <c r="L9" s="23"/>
      <c r="M9" s="23"/>
      <c r="N9" s="23"/>
      <c r="O9" s="23"/>
      <c r="P9" s="23"/>
      <c r="Q9" s="23"/>
    </row>
    <row r="10" ht="35.1" customHeight="1" spans="1:10">
      <c r="A10" s="21" t="s">
        <v>18</v>
      </c>
      <c r="B10" s="22"/>
      <c r="C10" s="22"/>
      <c r="D10" s="22"/>
      <c r="E10" s="22"/>
      <c r="F10" s="22"/>
      <c r="G10" s="22"/>
      <c r="H10" s="22"/>
      <c r="I10" s="27"/>
      <c r="J10" s="28">
        <f>SUM(J4:J9)</f>
        <v>527000</v>
      </c>
    </row>
  </sheetData>
  <mergeCells count="3">
    <mergeCell ref="A1:H1"/>
    <mergeCell ref="A2:J2"/>
    <mergeCell ref="A10:I10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 alignWithMargins="0" scaleWithDoc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6家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小张</cp:lastModifiedBy>
  <dcterms:created xsi:type="dcterms:W3CDTF">2006-09-13T11:21:00Z</dcterms:created>
  <cp:lastPrinted>2022-05-06T09:09:00Z</cp:lastPrinted>
  <dcterms:modified xsi:type="dcterms:W3CDTF">2022-05-09T08:35:00Z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