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80" activeTab="0"/>
  </bookViews>
  <sheets>
    <sheet name="22家" sheetId="1" r:id="rId1"/>
  </sheets>
  <definedNames>
    <definedName name="_xlnm._FilterDatabase" localSheetId="0" hidden="1">'22家'!$A$1:$J$27</definedName>
  </definedNames>
  <calcPr fullCalcOnLoad="1"/>
</workbook>
</file>

<file path=xl/sharedStrings.xml><?xml version="1.0" encoding="utf-8"?>
<sst xmlns="http://schemas.openxmlformats.org/spreadsheetml/2006/main" count="81" uniqueCount="39">
  <si>
    <t>附件1</t>
  </si>
  <si>
    <t>序号</t>
  </si>
  <si>
    <t>单位名称</t>
  </si>
  <si>
    <t>单位性质</t>
  </si>
  <si>
    <t>单位类型</t>
  </si>
  <si>
    <t>上年初企业职工人数</t>
  </si>
  <si>
    <t>上年末企业职工人数</t>
  </si>
  <si>
    <t>上年度实际缴纳失业保险费总额</t>
  </si>
  <si>
    <t>享受返还金额</t>
  </si>
  <si>
    <t>备注</t>
  </si>
  <si>
    <t>福建固力狮实业有限公司</t>
  </si>
  <si>
    <t>企业</t>
  </si>
  <si>
    <t>环晟（永春）鞋业有限公司</t>
  </si>
  <si>
    <t>永春县绿叶情酒店有限责任公司</t>
  </si>
  <si>
    <t>福建永春永发银潮车桥有限公司</t>
  </si>
  <si>
    <t>福建省永春县美湖酒店有限公司</t>
  </si>
  <si>
    <t>福建克里贝尔生物技术有限公司</t>
  </si>
  <si>
    <t>永春福美瓷土加工厂(普通合伙)</t>
  </si>
  <si>
    <t>泉州海宝鞋服有限公司</t>
  </si>
  <si>
    <t>福建省永春裕盛瓷土有限公司</t>
  </si>
  <si>
    <t>永春县介福乡津发瓷土加工厂（普通合伙）</t>
  </si>
  <si>
    <t>永春县介福乡祥晟瓷土加工厂（普通合伙）</t>
  </si>
  <si>
    <t>泉州市艺龙建筑材料有限公司</t>
  </si>
  <si>
    <t>永春亚洲酒店有限公司</t>
  </si>
  <si>
    <t>泉州艺隆织造有限公司</t>
  </si>
  <si>
    <t>泉州陶源美瓷有限公司</t>
  </si>
  <si>
    <t>永春万胜木业有限公司</t>
  </si>
  <si>
    <t>福建大耳朵图图实业有限公司</t>
  </si>
  <si>
    <t>永春县鹏越服装制造有限公司</t>
  </si>
  <si>
    <t>泉州通顺达制衣有限公司</t>
  </si>
  <si>
    <t>福建永春亚洲福永酒店有限公司</t>
  </si>
  <si>
    <t>泉州市永春隆新木业有限公司</t>
  </si>
  <si>
    <t>泉州市永春佳发活性炭有限公司</t>
  </si>
  <si>
    <t>合计</t>
  </si>
  <si>
    <t>净裁员率</t>
  </si>
  <si>
    <t>30人（含）以下</t>
  </si>
  <si>
    <t>大写人民币叁万零壹佰捌拾壹元伍角壹分</t>
  </si>
  <si>
    <t xml:space="preserve">                                                  单位：人、元                     时间：   2022  年   9  月  14  日</t>
  </si>
  <si>
    <r>
      <t>2021年度泉州市</t>
    </r>
    <r>
      <rPr>
        <b/>
        <u val="single"/>
        <sz val="18"/>
        <rFont val="宋体"/>
        <family val="0"/>
      </rPr>
      <t xml:space="preserve"> 永春县 </t>
    </r>
    <r>
      <rPr>
        <b/>
        <sz val="18"/>
        <rFont val="宋体"/>
        <family val="0"/>
      </rPr>
      <t>失业保险稳岗返还情况汇总表（第</t>
    </r>
    <r>
      <rPr>
        <b/>
        <u val="single"/>
        <sz val="18"/>
        <rFont val="宋体"/>
        <family val="0"/>
      </rPr>
      <t xml:space="preserve">  六  </t>
    </r>
    <r>
      <rPr>
        <b/>
        <sz val="18"/>
        <rFont val="宋体"/>
        <family val="0"/>
      </rPr>
      <t>批）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</si>
</sst>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-804]General"/>
    <numFmt numFmtId="177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color indexed="8"/>
      <name val="Segoe UI"/>
      <family val="2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Segoe UI"/>
      <family val="2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10" fontId="51" fillId="0" borderId="0" xfId="33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10" fontId="53" fillId="0" borderId="9" xfId="33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vertical="center" wrapText="1"/>
    </xf>
    <xf numFmtId="10" fontId="54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 wrapText="1"/>
    </xf>
    <xf numFmtId="177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</cellXfs>
  <cellStyles count="12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00" xfId="40"/>
    <cellStyle name="常规 2 101" xfId="41"/>
    <cellStyle name="常规 2 102" xfId="42"/>
    <cellStyle name="常规 2 103" xfId="43"/>
    <cellStyle name="常规 2 104" xfId="44"/>
    <cellStyle name="常规 2 105" xfId="45"/>
    <cellStyle name="常规 2 106" xfId="46"/>
    <cellStyle name="常规 2 107" xfId="47"/>
    <cellStyle name="常规 2 108" xfId="48"/>
    <cellStyle name="常规 2 110" xfId="49"/>
    <cellStyle name="常规 2 111" xfId="50"/>
    <cellStyle name="常规 2 112" xfId="51"/>
    <cellStyle name="常规 2 113" xfId="52"/>
    <cellStyle name="常规 2 114" xfId="53"/>
    <cellStyle name="常规 2 115" xfId="54"/>
    <cellStyle name="常规 2 116" xfId="55"/>
    <cellStyle name="常规 2 117" xfId="56"/>
    <cellStyle name="常规 2 118" xfId="57"/>
    <cellStyle name="常规 2 119" xfId="58"/>
    <cellStyle name="常规 2 120" xfId="59"/>
    <cellStyle name="常规 2 121" xfId="60"/>
    <cellStyle name="常规 2 171" xfId="61"/>
    <cellStyle name="常规 2 173" xfId="62"/>
    <cellStyle name="常规 2 174" xfId="63"/>
    <cellStyle name="常规 2 175" xfId="64"/>
    <cellStyle name="常规 2 177" xfId="65"/>
    <cellStyle name="常规 2 178" xfId="66"/>
    <cellStyle name="常规 2 179" xfId="67"/>
    <cellStyle name="常规 2 180" xfId="68"/>
    <cellStyle name="常规 2 181" xfId="69"/>
    <cellStyle name="常规 2 182" xfId="70"/>
    <cellStyle name="常规 2 183" xfId="71"/>
    <cellStyle name="常规 2 184" xfId="72"/>
    <cellStyle name="常规 2 185" xfId="73"/>
    <cellStyle name="常规 2 186" xfId="74"/>
    <cellStyle name="常规 2 187" xfId="75"/>
    <cellStyle name="常规 2 188" xfId="76"/>
    <cellStyle name="常规 2 189" xfId="77"/>
    <cellStyle name="常规 2 190" xfId="78"/>
    <cellStyle name="常规 2 191" xfId="79"/>
    <cellStyle name="常规 2 192" xfId="80"/>
    <cellStyle name="常规 2 193" xfId="81"/>
    <cellStyle name="常规 2 194" xfId="82"/>
    <cellStyle name="常规 2 195" xfId="83"/>
    <cellStyle name="常规 2 196" xfId="84"/>
    <cellStyle name="常规 2 197" xfId="85"/>
    <cellStyle name="常规 2 198" xfId="86"/>
    <cellStyle name="常规 2 199" xfId="87"/>
    <cellStyle name="常规 2 73" xfId="88"/>
    <cellStyle name="常规 2 74" xfId="89"/>
    <cellStyle name="常规 2 75" xfId="90"/>
    <cellStyle name="常规 2 76" xfId="91"/>
    <cellStyle name="常规 2 77" xfId="92"/>
    <cellStyle name="常规 2 78" xfId="93"/>
    <cellStyle name="常规 2 79" xfId="94"/>
    <cellStyle name="常规 2 80" xfId="95"/>
    <cellStyle name="常规 2 81" xfId="96"/>
    <cellStyle name="常规 2 82" xfId="97"/>
    <cellStyle name="常规 2 83" xfId="98"/>
    <cellStyle name="常规 2 84" xfId="99"/>
    <cellStyle name="常规 2 85" xfId="100"/>
    <cellStyle name="常规 2 86" xfId="101"/>
    <cellStyle name="常规 2 87" xfId="102"/>
    <cellStyle name="常规 2 88" xfId="103"/>
    <cellStyle name="常规 2 89" xfId="104"/>
    <cellStyle name="常规 2 90" xfId="105"/>
    <cellStyle name="常规 2 91" xfId="106"/>
    <cellStyle name="常规 2 92" xfId="107"/>
    <cellStyle name="常规 2 93" xfId="108"/>
    <cellStyle name="常规 2 94" xfId="109"/>
    <cellStyle name="常规 2 95" xfId="110"/>
    <cellStyle name="常规 2 96" xfId="111"/>
    <cellStyle name="常规 2 97" xfId="112"/>
    <cellStyle name="常规 2 98" xfId="113"/>
    <cellStyle name="常规 2 99" xfId="114"/>
    <cellStyle name="常规 30" xfId="115"/>
    <cellStyle name="Hyperlink" xfId="116"/>
    <cellStyle name="好" xfId="117"/>
    <cellStyle name="汇总" xfId="118"/>
    <cellStyle name="Currency" xfId="119"/>
    <cellStyle name="Currency [0]" xfId="120"/>
    <cellStyle name="计算" xfId="121"/>
    <cellStyle name="检查单元格" xfId="122"/>
    <cellStyle name="解释性文本" xfId="123"/>
    <cellStyle name="警告文本" xfId="124"/>
    <cellStyle name="链接单元格" xfId="125"/>
    <cellStyle name="Comma" xfId="126"/>
    <cellStyle name="Comma [0]" xfId="127"/>
    <cellStyle name="强调文字颜色 1" xfId="128"/>
    <cellStyle name="强调文字颜色 2" xfId="129"/>
    <cellStyle name="强调文字颜色 3" xfId="130"/>
    <cellStyle name="强调文字颜色 4" xfId="131"/>
    <cellStyle name="强调文字颜色 5" xfId="132"/>
    <cellStyle name="强调文字颜色 6" xfId="133"/>
    <cellStyle name="适中" xfId="134"/>
    <cellStyle name="输出" xfId="135"/>
    <cellStyle name="输入" xfId="136"/>
    <cellStyle name="Followed Hyperlink" xfId="137"/>
    <cellStyle name="注释" xfId="138"/>
  </cellStyles>
  <dxfs count="4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Q8" sqref="Q8"/>
    </sheetView>
  </sheetViews>
  <sheetFormatPr defaultColWidth="9.00390625" defaultRowHeight="45.75" customHeight="1"/>
  <cols>
    <col min="1" max="1" width="6.00390625" style="1" customWidth="1"/>
    <col min="2" max="2" width="27.421875" style="3" customWidth="1"/>
    <col min="3" max="3" width="9.421875" style="1" customWidth="1"/>
    <col min="4" max="4" width="14.57421875" style="1" customWidth="1"/>
    <col min="5" max="5" width="7.140625" style="1" customWidth="1"/>
    <col min="6" max="6" width="7.28125" style="1" customWidth="1"/>
    <col min="7" max="7" width="9.00390625" style="2" customWidth="1"/>
    <col min="8" max="8" width="11.57421875" style="1" customWidth="1"/>
    <col min="9" max="10" width="13.00390625" style="1" customWidth="1"/>
    <col min="11" max="16384" width="9.00390625" style="1" customWidth="1"/>
  </cols>
  <sheetData>
    <row r="1" ht="27" customHeight="1">
      <c r="A1" s="1" t="s">
        <v>0</v>
      </c>
    </row>
    <row r="2" spans="1:10" ht="29.25" customHeight="1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 customHeight="1">
      <c r="A3" s="18" t="s">
        <v>37</v>
      </c>
      <c r="B3" s="19"/>
      <c r="C3" s="18"/>
      <c r="D3" s="18"/>
      <c r="E3" s="18"/>
      <c r="F3" s="18"/>
      <c r="G3" s="18"/>
      <c r="H3" s="18"/>
      <c r="I3" s="18"/>
      <c r="J3" s="18"/>
    </row>
    <row r="4" spans="1:10" s="11" customFormat="1" ht="46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10" t="s">
        <v>34</v>
      </c>
      <c r="H4" s="5" t="s">
        <v>7</v>
      </c>
      <c r="I4" s="5" t="s">
        <v>8</v>
      </c>
      <c r="J4" s="5" t="s">
        <v>9</v>
      </c>
    </row>
    <row r="5" spans="1:10" ht="27.75" customHeight="1">
      <c r="A5" s="6">
        <v>1</v>
      </c>
      <c r="B5" s="12" t="s">
        <v>10</v>
      </c>
      <c r="C5" s="4" t="s">
        <v>11</v>
      </c>
      <c r="D5" s="7" t="s">
        <v>35</v>
      </c>
      <c r="E5" s="8">
        <v>11</v>
      </c>
      <c r="F5" s="8">
        <v>15</v>
      </c>
      <c r="G5" s="13">
        <f>(E5-F5)/E5</f>
        <v>-0.36363636363636365</v>
      </c>
      <c r="H5" s="8">
        <v>3399</v>
      </c>
      <c r="I5" s="9">
        <v>3059.1</v>
      </c>
      <c r="J5" s="9"/>
    </row>
    <row r="6" spans="1:10" ht="27.75" customHeight="1">
      <c r="A6" s="6">
        <v>2</v>
      </c>
      <c r="B6" s="12" t="s">
        <v>12</v>
      </c>
      <c r="C6" s="4" t="s">
        <v>11</v>
      </c>
      <c r="D6" s="7" t="s">
        <v>35</v>
      </c>
      <c r="E6" s="8">
        <v>7</v>
      </c>
      <c r="F6" s="8">
        <v>13</v>
      </c>
      <c r="G6" s="13">
        <f aca="true" t="shared" si="0" ref="G6:G26">(E6-F6)/E6</f>
        <v>-0.8571428571428571</v>
      </c>
      <c r="H6" s="8">
        <v>2762.41</v>
      </c>
      <c r="I6" s="9">
        <v>2486.169</v>
      </c>
      <c r="J6" s="9"/>
    </row>
    <row r="7" spans="1:10" ht="27.75" customHeight="1">
      <c r="A7" s="6">
        <v>3</v>
      </c>
      <c r="B7" s="14" t="s">
        <v>13</v>
      </c>
      <c r="C7" s="4" t="s">
        <v>11</v>
      </c>
      <c r="D7" s="7" t="s">
        <v>35</v>
      </c>
      <c r="E7" s="8">
        <v>1</v>
      </c>
      <c r="F7" s="8">
        <v>1</v>
      </c>
      <c r="G7" s="13">
        <f t="shared" si="0"/>
        <v>0</v>
      </c>
      <c r="H7" s="8">
        <v>242.4</v>
      </c>
      <c r="I7" s="9">
        <v>218.16</v>
      </c>
      <c r="J7" s="9"/>
    </row>
    <row r="8" spans="1:10" ht="27.75" customHeight="1">
      <c r="A8" s="6">
        <v>4</v>
      </c>
      <c r="B8" s="12" t="s">
        <v>14</v>
      </c>
      <c r="C8" s="4" t="s">
        <v>11</v>
      </c>
      <c r="D8" s="7" t="s">
        <v>35</v>
      </c>
      <c r="E8" s="8">
        <v>10</v>
      </c>
      <c r="F8" s="8">
        <v>11</v>
      </c>
      <c r="G8" s="13">
        <f t="shared" si="0"/>
        <v>-0.1</v>
      </c>
      <c r="H8" s="8">
        <v>2700</v>
      </c>
      <c r="I8" s="9">
        <v>2430</v>
      </c>
      <c r="J8" s="9"/>
    </row>
    <row r="9" spans="1:10" ht="27.75" customHeight="1">
      <c r="A9" s="6">
        <v>5</v>
      </c>
      <c r="B9" s="12" t="s">
        <v>15</v>
      </c>
      <c r="C9" s="4" t="s">
        <v>11</v>
      </c>
      <c r="D9" s="7" t="s">
        <v>35</v>
      </c>
      <c r="E9" s="8">
        <v>19</v>
      </c>
      <c r="F9" s="8">
        <v>20</v>
      </c>
      <c r="G9" s="13">
        <f t="shared" si="0"/>
        <v>-0.05263157894736842</v>
      </c>
      <c r="H9" s="8">
        <v>4724</v>
      </c>
      <c r="I9" s="9">
        <v>4251.6</v>
      </c>
      <c r="J9" s="9"/>
    </row>
    <row r="10" spans="1:10" ht="27.75" customHeight="1">
      <c r="A10" s="6">
        <v>6</v>
      </c>
      <c r="B10" s="12" t="s">
        <v>16</v>
      </c>
      <c r="C10" s="4" t="s">
        <v>11</v>
      </c>
      <c r="D10" s="7" t="s">
        <v>35</v>
      </c>
      <c r="E10" s="8">
        <v>4</v>
      </c>
      <c r="F10" s="8">
        <v>4</v>
      </c>
      <c r="G10" s="13">
        <f t="shared" si="0"/>
        <v>0</v>
      </c>
      <c r="H10" s="8">
        <v>960</v>
      </c>
      <c r="I10" s="9">
        <v>864</v>
      </c>
      <c r="J10" s="9"/>
    </row>
    <row r="11" spans="1:10" ht="27.75" customHeight="1">
      <c r="A11" s="6">
        <v>7</v>
      </c>
      <c r="B11" s="12" t="s">
        <v>17</v>
      </c>
      <c r="C11" s="4" t="s">
        <v>11</v>
      </c>
      <c r="D11" s="7" t="s">
        <v>35</v>
      </c>
      <c r="E11" s="8">
        <v>5</v>
      </c>
      <c r="F11" s="8">
        <v>5</v>
      </c>
      <c r="G11" s="13">
        <f t="shared" si="0"/>
        <v>0</v>
      </c>
      <c r="H11" s="8">
        <v>1200</v>
      </c>
      <c r="I11" s="9">
        <v>1080</v>
      </c>
      <c r="J11" s="9"/>
    </row>
    <row r="12" spans="1:10" ht="27.75" customHeight="1">
      <c r="A12" s="6">
        <v>8</v>
      </c>
      <c r="B12" s="12" t="s">
        <v>18</v>
      </c>
      <c r="C12" s="4" t="s">
        <v>11</v>
      </c>
      <c r="D12" s="7" t="s">
        <v>35</v>
      </c>
      <c r="E12" s="8">
        <v>2</v>
      </c>
      <c r="F12" s="8">
        <v>2</v>
      </c>
      <c r="G12" s="13">
        <f t="shared" si="0"/>
        <v>0</v>
      </c>
      <c r="H12" s="8">
        <v>604.8</v>
      </c>
      <c r="I12" s="9">
        <v>544.3199999999999</v>
      </c>
      <c r="J12" s="9"/>
    </row>
    <row r="13" spans="1:10" ht="27.75" customHeight="1">
      <c r="A13" s="6">
        <v>9</v>
      </c>
      <c r="B13" s="12" t="s">
        <v>19</v>
      </c>
      <c r="C13" s="4" t="s">
        <v>11</v>
      </c>
      <c r="D13" s="7" t="s">
        <v>35</v>
      </c>
      <c r="E13" s="8">
        <v>5</v>
      </c>
      <c r="F13" s="8">
        <v>5</v>
      </c>
      <c r="G13" s="13">
        <f t="shared" si="0"/>
        <v>0</v>
      </c>
      <c r="H13" s="8">
        <v>1200</v>
      </c>
      <c r="I13" s="9">
        <v>1080</v>
      </c>
      <c r="J13" s="9"/>
    </row>
    <row r="14" spans="1:10" ht="27.75" customHeight="1">
      <c r="A14" s="6">
        <v>10</v>
      </c>
      <c r="B14" s="12" t="s">
        <v>20</v>
      </c>
      <c r="C14" s="4" t="s">
        <v>11</v>
      </c>
      <c r="D14" s="7" t="s">
        <v>35</v>
      </c>
      <c r="E14" s="8">
        <v>5</v>
      </c>
      <c r="F14" s="8">
        <v>5</v>
      </c>
      <c r="G14" s="13">
        <f t="shared" si="0"/>
        <v>0</v>
      </c>
      <c r="H14" s="8">
        <v>1200</v>
      </c>
      <c r="I14" s="9">
        <v>1080</v>
      </c>
      <c r="J14" s="9"/>
    </row>
    <row r="15" spans="1:10" ht="27.75" customHeight="1">
      <c r="A15" s="6">
        <v>11</v>
      </c>
      <c r="B15" s="12" t="s">
        <v>21</v>
      </c>
      <c r="C15" s="4" t="s">
        <v>11</v>
      </c>
      <c r="D15" s="7" t="s">
        <v>35</v>
      </c>
      <c r="E15" s="8">
        <v>1</v>
      </c>
      <c r="F15" s="8">
        <v>1</v>
      </c>
      <c r="G15" s="13">
        <f t="shared" si="0"/>
        <v>0</v>
      </c>
      <c r="H15" s="8">
        <v>240</v>
      </c>
      <c r="I15" s="9">
        <v>216</v>
      </c>
      <c r="J15" s="9"/>
    </row>
    <row r="16" spans="1:10" ht="27.75" customHeight="1">
      <c r="A16" s="6">
        <v>12</v>
      </c>
      <c r="B16" s="12" t="s">
        <v>22</v>
      </c>
      <c r="C16" s="4" t="s">
        <v>11</v>
      </c>
      <c r="D16" s="7" t="s">
        <v>35</v>
      </c>
      <c r="E16" s="8">
        <v>3</v>
      </c>
      <c r="F16" s="8">
        <v>4</v>
      </c>
      <c r="G16" s="13">
        <f t="shared" si="0"/>
        <v>-0.3333333333333333</v>
      </c>
      <c r="H16" s="8">
        <v>827</v>
      </c>
      <c r="I16" s="9">
        <v>744.3000000000001</v>
      </c>
      <c r="J16" s="9"/>
    </row>
    <row r="17" spans="1:10" ht="27.75" customHeight="1">
      <c r="A17" s="6">
        <v>13</v>
      </c>
      <c r="B17" s="12" t="s">
        <v>23</v>
      </c>
      <c r="C17" s="4" t="s">
        <v>11</v>
      </c>
      <c r="D17" s="7" t="s">
        <v>35</v>
      </c>
      <c r="E17" s="8">
        <v>14</v>
      </c>
      <c r="F17" s="8">
        <v>14</v>
      </c>
      <c r="G17" s="13">
        <f t="shared" si="0"/>
        <v>0</v>
      </c>
      <c r="H17" s="8">
        <v>3204</v>
      </c>
      <c r="I17" s="9">
        <v>2883.6</v>
      </c>
      <c r="J17" s="9"/>
    </row>
    <row r="18" spans="1:10" ht="27.75" customHeight="1">
      <c r="A18" s="6">
        <v>14</v>
      </c>
      <c r="B18" s="12" t="s">
        <v>24</v>
      </c>
      <c r="C18" s="4" t="s">
        <v>11</v>
      </c>
      <c r="D18" s="7" t="s">
        <v>35</v>
      </c>
      <c r="E18" s="8">
        <v>2</v>
      </c>
      <c r="F18" s="8">
        <v>3</v>
      </c>
      <c r="G18" s="13">
        <f t="shared" si="0"/>
        <v>-0.5</v>
      </c>
      <c r="H18" s="8">
        <v>582</v>
      </c>
      <c r="I18" s="9">
        <v>523.8000000000001</v>
      </c>
      <c r="J18" s="9"/>
    </row>
    <row r="19" spans="1:10" ht="27.75" customHeight="1">
      <c r="A19" s="6">
        <v>15</v>
      </c>
      <c r="B19" s="12" t="s">
        <v>25</v>
      </c>
      <c r="C19" s="4" t="s">
        <v>11</v>
      </c>
      <c r="D19" s="7" t="s">
        <v>35</v>
      </c>
      <c r="E19" s="8">
        <v>1</v>
      </c>
      <c r="F19" s="8">
        <v>3</v>
      </c>
      <c r="G19" s="13">
        <f t="shared" si="0"/>
        <v>-2</v>
      </c>
      <c r="H19" s="8">
        <v>464</v>
      </c>
      <c r="I19" s="9">
        <v>417.6</v>
      </c>
      <c r="J19" s="9"/>
    </row>
    <row r="20" spans="1:10" ht="27.75" customHeight="1">
      <c r="A20" s="6">
        <v>16</v>
      </c>
      <c r="B20" s="12" t="s">
        <v>26</v>
      </c>
      <c r="C20" s="4" t="s">
        <v>11</v>
      </c>
      <c r="D20" s="7" t="s">
        <v>35</v>
      </c>
      <c r="E20" s="8">
        <v>7</v>
      </c>
      <c r="F20" s="8">
        <v>7</v>
      </c>
      <c r="G20" s="13">
        <f t="shared" si="0"/>
        <v>0</v>
      </c>
      <c r="H20" s="8">
        <v>1945.4</v>
      </c>
      <c r="I20" s="9">
        <v>1750.8600000000001</v>
      </c>
      <c r="J20" s="9"/>
    </row>
    <row r="21" spans="1:10" ht="27.75" customHeight="1">
      <c r="A21" s="6">
        <v>17</v>
      </c>
      <c r="B21" s="12" t="s">
        <v>27</v>
      </c>
      <c r="C21" s="4" t="s">
        <v>11</v>
      </c>
      <c r="D21" s="7" t="s">
        <v>35</v>
      </c>
      <c r="E21" s="8">
        <v>1</v>
      </c>
      <c r="F21" s="8">
        <v>1</v>
      </c>
      <c r="G21" s="13">
        <f t="shared" si="0"/>
        <v>0</v>
      </c>
      <c r="H21" s="8">
        <v>240</v>
      </c>
      <c r="I21" s="9">
        <v>216</v>
      </c>
      <c r="J21" s="9"/>
    </row>
    <row r="22" spans="1:10" ht="27.75" customHeight="1">
      <c r="A22" s="6">
        <v>18</v>
      </c>
      <c r="B22" s="12" t="s">
        <v>28</v>
      </c>
      <c r="C22" s="4" t="s">
        <v>11</v>
      </c>
      <c r="D22" s="7" t="s">
        <v>35</v>
      </c>
      <c r="E22" s="8">
        <v>2</v>
      </c>
      <c r="F22" s="8">
        <v>2</v>
      </c>
      <c r="G22" s="13">
        <f t="shared" si="0"/>
        <v>0</v>
      </c>
      <c r="H22" s="8">
        <v>480</v>
      </c>
      <c r="I22" s="9">
        <v>432</v>
      </c>
      <c r="J22" s="9"/>
    </row>
    <row r="23" spans="1:10" ht="27.75" customHeight="1">
      <c r="A23" s="6">
        <v>19</v>
      </c>
      <c r="B23" s="12" t="s">
        <v>29</v>
      </c>
      <c r="C23" s="4" t="s">
        <v>11</v>
      </c>
      <c r="D23" s="7" t="s">
        <v>35</v>
      </c>
      <c r="E23" s="8">
        <v>2</v>
      </c>
      <c r="F23" s="8">
        <v>2</v>
      </c>
      <c r="G23" s="13">
        <f t="shared" si="0"/>
        <v>0</v>
      </c>
      <c r="H23" s="8">
        <v>468</v>
      </c>
      <c r="I23" s="9">
        <v>421.2</v>
      </c>
      <c r="J23" s="9"/>
    </row>
    <row r="24" spans="1:10" ht="27.75" customHeight="1">
      <c r="A24" s="6">
        <v>20</v>
      </c>
      <c r="B24" s="12" t="s">
        <v>30</v>
      </c>
      <c r="C24" s="4" t="s">
        <v>11</v>
      </c>
      <c r="D24" s="7" t="s">
        <v>35</v>
      </c>
      <c r="E24" s="8">
        <v>11</v>
      </c>
      <c r="F24" s="8">
        <v>15</v>
      </c>
      <c r="G24" s="13">
        <f t="shared" si="0"/>
        <v>-0.36363636363636365</v>
      </c>
      <c r="H24" s="8">
        <v>3932</v>
      </c>
      <c r="I24" s="9">
        <v>3538.8</v>
      </c>
      <c r="J24" s="9"/>
    </row>
    <row r="25" spans="1:10" ht="27.75" customHeight="1">
      <c r="A25" s="6">
        <v>21</v>
      </c>
      <c r="B25" s="12" t="s">
        <v>31</v>
      </c>
      <c r="C25" s="4" t="s">
        <v>11</v>
      </c>
      <c r="D25" s="7" t="s">
        <v>35</v>
      </c>
      <c r="E25" s="8">
        <v>6</v>
      </c>
      <c r="F25" s="8">
        <v>6</v>
      </c>
      <c r="G25" s="13">
        <f t="shared" si="0"/>
        <v>0</v>
      </c>
      <c r="H25" s="8">
        <v>1440</v>
      </c>
      <c r="I25" s="9">
        <v>1296</v>
      </c>
      <c r="J25" s="9"/>
    </row>
    <row r="26" spans="1:10" ht="27.75" customHeight="1">
      <c r="A26" s="6">
        <v>22</v>
      </c>
      <c r="B26" s="12" t="s">
        <v>32</v>
      </c>
      <c r="C26" s="4" t="s">
        <v>11</v>
      </c>
      <c r="D26" s="7" t="s">
        <v>35</v>
      </c>
      <c r="E26" s="8">
        <v>3</v>
      </c>
      <c r="F26" s="8">
        <v>3</v>
      </c>
      <c r="G26" s="13">
        <f t="shared" si="0"/>
        <v>0</v>
      </c>
      <c r="H26" s="8">
        <v>720</v>
      </c>
      <c r="I26" s="9">
        <v>648</v>
      </c>
      <c r="J26" s="9"/>
    </row>
    <row r="27" spans="1:10" ht="27.75" customHeight="1">
      <c r="A27" s="15" t="s">
        <v>33</v>
      </c>
      <c r="B27" s="20" t="s">
        <v>36</v>
      </c>
      <c r="C27" s="21"/>
      <c r="D27" s="21"/>
      <c r="E27" s="17">
        <f>SUM(E5:E26)</f>
        <v>122</v>
      </c>
      <c r="F27" s="17">
        <f>SUM(F5:F26)</f>
        <v>142</v>
      </c>
      <c r="G27" s="17"/>
      <c r="H27" s="15">
        <v>33535.01</v>
      </c>
      <c r="I27" s="16">
        <f>SUM(I5:I26)</f>
        <v>30181.509</v>
      </c>
      <c r="J27" s="9"/>
    </row>
    <row r="28" ht="30" customHeight="1"/>
    <row r="29" ht="30" customHeight="1"/>
    <row r="30" ht="30" customHeight="1"/>
    <row r="31" ht="30" customHeight="1"/>
  </sheetData>
  <sheetProtection/>
  <autoFilter ref="A1:J27"/>
  <mergeCells count="3">
    <mergeCell ref="A2:J2"/>
    <mergeCell ref="A3:J3"/>
    <mergeCell ref="B27:D27"/>
  </mergeCells>
  <conditionalFormatting sqref="B5">
    <cfRule type="duplicateValues" priority="43" dxfId="43">
      <formula>AND(COUNTIF($B$5:$B$5,B5)&gt;1,NOT(ISBLANK(B5)))</formula>
    </cfRule>
  </conditionalFormatting>
  <conditionalFormatting sqref="B6">
    <cfRule type="duplicateValues" priority="41" dxfId="43">
      <formula>AND(COUNTIF($B$6:$B$6,B6)&gt;1,NOT(ISBLANK(B6)))</formula>
    </cfRule>
    <cfRule type="duplicateValues" priority="42" dxfId="43">
      <formula>AND(COUNTIF($B$6:$B$6,B6)&gt;1,NOT(ISBLANK(B6)))</formula>
    </cfRule>
  </conditionalFormatting>
  <conditionalFormatting sqref="B7">
    <cfRule type="duplicateValues" priority="39" dxfId="43">
      <formula>AND(COUNTIF($B$7:$B$7,B7)&gt;1,NOT(ISBLANK(B7)))</formula>
    </cfRule>
    <cfRule type="duplicateValues" priority="40" dxfId="43">
      <formula>AND(COUNTIF($B$7:$B$7,B7)&gt;1,NOT(ISBLANK(B7)))</formula>
    </cfRule>
  </conditionalFormatting>
  <conditionalFormatting sqref="B8">
    <cfRule type="duplicateValues" priority="37" dxfId="43">
      <formula>AND(COUNTIF($B$8:$B$8,B8)&gt;1,NOT(ISBLANK(B8)))</formula>
    </cfRule>
    <cfRule type="duplicateValues" priority="38" dxfId="43">
      <formula>AND(COUNTIF($B$8:$B$8,B8)&gt;1,NOT(ISBLANK(B8)))</formula>
    </cfRule>
  </conditionalFormatting>
  <conditionalFormatting sqref="B9">
    <cfRule type="duplicateValues" priority="35" dxfId="43">
      <formula>AND(COUNTIF($B$9:$B$9,B9)&gt;1,NOT(ISBLANK(B9)))</formula>
    </cfRule>
    <cfRule type="duplicateValues" priority="36" dxfId="43">
      <formula>AND(COUNTIF($B$9:$B$9,B9)&gt;1,NOT(ISBLANK(B9)))</formula>
    </cfRule>
  </conditionalFormatting>
  <conditionalFormatting sqref="B10">
    <cfRule type="duplicateValues" priority="33" dxfId="43">
      <formula>AND(COUNTIF($B$10:$B$10,B10)&gt;1,NOT(ISBLANK(B10)))</formula>
    </cfRule>
    <cfRule type="duplicateValues" priority="34" dxfId="43">
      <formula>AND(COUNTIF($B$10:$B$10,B10)&gt;1,NOT(ISBLANK(B10)))</formula>
    </cfRule>
  </conditionalFormatting>
  <conditionalFormatting sqref="B11">
    <cfRule type="duplicateValues" priority="31" dxfId="43">
      <formula>AND(COUNTIF($B$11:$B$11,B11)&gt;1,NOT(ISBLANK(B11)))</formula>
    </cfRule>
    <cfRule type="duplicateValues" priority="32" dxfId="43">
      <formula>AND(COUNTIF($B$11:$B$11,B11)&gt;1,NOT(ISBLANK(B11)))</formula>
    </cfRule>
  </conditionalFormatting>
  <conditionalFormatting sqref="B12">
    <cfRule type="duplicateValues" priority="29" dxfId="43">
      <formula>AND(COUNTIF($B$12:$B$12,B12)&gt;1,NOT(ISBLANK(B12)))</formula>
    </cfRule>
    <cfRule type="duplicateValues" priority="30" dxfId="43">
      <formula>AND(COUNTIF($B$12:$B$12,B12)&gt;1,NOT(ISBLANK(B12)))</formula>
    </cfRule>
  </conditionalFormatting>
  <conditionalFormatting sqref="B13">
    <cfRule type="duplicateValues" priority="27" dxfId="43">
      <formula>AND(COUNTIF($B$13:$B$13,B13)&gt;1,NOT(ISBLANK(B13)))</formula>
    </cfRule>
    <cfRule type="duplicateValues" priority="28" dxfId="43">
      <formula>AND(COUNTIF($B$13:$B$13,B13)&gt;1,NOT(ISBLANK(B13)))</formula>
    </cfRule>
  </conditionalFormatting>
  <conditionalFormatting sqref="B14">
    <cfRule type="duplicateValues" priority="25" dxfId="43">
      <formula>AND(COUNTIF($B$14:$B$14,B14)&gt;1,NOT(ISBLANK(B14)))</formula>
    </cfRule>
    <cfRule type="duplicateValues" priority="26" dxfId="43">
      <formula>AND(COUNTIF($B$14:$B$14,B14)&gt;1,NOT(ISBLANK(B14)))</formula>
    </cfRule>
  </conditionalFormatting>
  <conditionalFormatting sqref="B15">
    <cfRule type="duplicateValues" priority="23" dxfId="43">
      <formula>AND(COUNTIF($B$15:$B$15,B15)&gt;1,NOT(ISBLANK(B15)))</formula>
    </cfRule>
    <cfRule type="duplicateValues" priority="24" dxfId="43">
      <formula>AND(COUNTIF($B$15:$B$15,B15)&gt;1,NOT(ISBLANK(B15)))</formula>
    </cfRule>
  </conditionalFormatting>
  <conditionalFormatting sqref="B16">
    <cfRule type="duplicateValues" priority="21" dxfId="43">
      <formula>AND(COUNTIF($B$16:$B$16,B16)&gt;1,NOT(ISBLANK(B16)))</formula>
    </cfRule>
    <cfRule type="duplicateValues" priority="22" dxfId="43">
      <formula>AND(COUNTIF($B$16:$B$16,B16)&gt;1,NOT(ISBLANK(B16)))</formula>
    </cfRule>
  </conditionalFormatting>
  <conditionalFormatting sqref="B17">
    <cfRule type="duplicateValues" priority="19" dxfId="43">
      <formula>AND(COUNTIF($B$17:$B$17,B17)&gt;1,NOT(ISBLANK(B17)))</formula>
    </cfRule>
    <cfRule type="duplicateValues" priority="20" dxfId="43">
      <formula>AND(COUNTIF($B$17:$B$17,B17)&gt;1,NOT(ISBLANK(B17)))</formula>
    </cfRule>
  </conditionalFormatting>
  <conditionalFormatting sqref="B18">
    <cfRule type="duplicateValues" priority="17" dxfId="43">
      <formula>AND(COUNTIF($B$18:$B$18,B18)&gt;1,NOT(ISBLANK(B18)))</formula>
    </cfRule>
    <cfRule type="duplicateValues" priority="18" dxfId="43">
      <formula>AND(COUNTIF($B$18:$B$18,B18)&gt;1,NOT(ISBLANK(B18)))</formula>
    </cfRule>
  </conditionalFormatting>
  <conditionalFormatting sqref="B19">
    <cfRule type="duplicateValues" priority="15" dxfId="43">
      <formula>AND(COUNTIF($B$19:$B$19,B19)&gt;1,NOT(ISBLANK(B19)))</formula>
    </cfRule>
    <cfRule type="duplicateValues" priority="16" dxfId="43">
      <formula>AND(COUNTIF($B$19:$B$19,B19)&gt;1,NOT(ISBLANK(B19)))</formula>
    </cfRule>
  </conditionalFormatting>
  <conditionalFormatting sqref="B20">
    <cfRule type="duplicateValues" priority="13" dxfId="43">
      <formula>AND(COUNTIF($B$20:$B$20,B20)&gt;1,NOT(ISBLANK(B20)))</formula>
    </cfRule>
    <cfRule type="duplicateValues" priority="14" dxfId="43">
      <formula>AND(COUNTIF($B$20:$B$20,B20)&gt;1,NOT(ISBLANK(B20)))</formula>
    </cfRule>
  </conditionalFormatting>
  <conditionalFormatting sqref="B21">
    <cfRule type="duplicateValues" priority="11" dxfId="43">
      <formula>AND(COUNTIF($B$21:$B$21,B21)&gt;1,NOT(ISBLANK(B21)))</formula>
    </cfRule>
    <cfRule type="duplicateValues" priority="12" dxfId="43">
      <formula>AND(COUNTIF($B$21:$B$21,B21)&gt;1,NOT(ISBLANK(B21)))</formula>
    </cfRule>
  </conditionalFormatting>
  <conditionalFormatting sqref="B22">
    <cfRule type="duplicateValues" priority="9" dxfId="43">
      <formula>AND(COUNTIF($B$22:$B$22,B22)&gt;1,NOT(ISBLANK(B22)))</formula>
    </cfRule>
    <cfRule type="duplicateValues" priority="10" dxfId="43">
      <formula>AND(COUNTIF($B$22:$B$22,B22)&gt;1,NOT(ISBLANK(B22)))</formula>
    </cfRule>
  </conditionalFormatting>
  <conditionalFormatting sqref="B23">
    <cfRule type="duplicateValues" priority="7" dxfId="43">
      <formula>AND(COUNTIF($B$23:$B$23,B23)&gt;1,NOT(ISBLANK(B23)))</formula>
    </cfRule>
    <cfRule type="duplicateValues" priority="8" dxfId="43">
      <formula>AND(COUNTIF($B$23:$B$23,B23)&gt;1,NOT(ISBLANK(B23)))</formula>
    </cfRule>
  </conditionalFormatting>
  <conditionalFormatting sqref="B24">
    <cfRule type="duplicateValues" priority="5" dxfId="43">
      <formula>AND(COUNTIF($B$24:$B$24,B24)&gt;1,NOT(ISBLANK(B24)))</formula>
    </cfRule>
    <cfRule type="duplicateValues" priority="6" dxfId="43">
      <formula>AND(COUNTIF($B$24:$B$24,B24)&gt;1,NOT(ISBLANK(B24)))</formula>
    </cfRule>
  </conditionalFormatting>
  <conditionalFormatting sqref="B25">
    <cfRule type="duplicateValues" priority="3" dxfId="43">
      <formula>AND(COUNTIF($B$25:$B$25,B25)&gt;1,NOT(ISBLANK(B25)))</formula>
    </cfRule>
    <cfRule type="duplicateValues" priority="4" dxfId="43">
      <formula>AND(COUNTIF($B$25:$B$25,B25)&gt;1,NOT(ISBLANK(B25)))</formula>
    </cfRule>
  </conditionalFormatting>
  <conditionalFormatting sqref="B26">
    <cfRule type="duplicateValues" priority="1" dxfId="43">
      <formula>AND(COUNTIF($B$26:$B$26,B26)&gt;1,NOT(ISBLANK(B26)))</formula>
    </cfRule>
    <cfRule type="duplicateValues" priority="2" dxfId="43">
      <formula>AND(COUNTIF($B$26:$B$26,B26)&gt;1,NOT(ISBLANK(B26)))</formula>
    </cfRule>
  </conditionalFormatting>
  <printOptions/>
  <pageMargins left="0.7480314960629921" right="0.7480314960629921" top="0.9842519685039371" bottom="0.9842519685039371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2022-09-14T09:00:36Z</cp:lastPrinted>
  <dcterms:created xsi:type="dcterms:W3CDTF">2021-09-27T18:14:55Z</dcterms:created>
  <dcterms:modified xsi:type="dcterms:W3CDTF">2022-09-14T09:01:35Z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414EDFFB0D8544AF8E2CFC347BAA9F59</vt:lpwstr>
  </property>
  <property fmtid="{D5CDD505-2E9C-101B-9397-08002B2CF9AE}" pid="4" name="KSOReadingLayout">
    <vt:bool>true</vt:bool>
  </property>
</Properties>
</file>