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480"/>
  </bookViews>
  <sheets>
    <sheet name="Sheet1" sheetId="4" r:id="rId1"/>
  </sheets>
  <definedNames>
    <definedName name="_xlnm._FilterDatabase" localSheetId="0" hidden="1">Sheet1!$A$1:$G$19</definedName>
  </definedNames>
  <calcPr calcId="124519"/>
</workbook>
</file>

<file path=xl/calcChain.xml><?xml version="1.0" encoding="utf-8"?>
<calcChain xmlns="http://schemas.openxmlformats.org/spreadsheetml/2006/main">
  <c r="E5" i="4"/>
  <c r="E6"/>
  <c r="E7"/>
  <c r="E8"/>
  <c r="E9"/>
  <c r="E10"/>
  <c r="E11"/>
  <c r="E12"/>
  <c r="E13"/>
  <c r="E14"/>
  <c r="E15"/>
  <c r="E16"/>
  <c r="E17"/>
  <c r="E18"/>
  <c r="E19"/>
  <c r="E4"/>
  <c r="F20"/>
  <c r="G6"/>
  <c r="G7"/>
  <c r="G8"/>
  <c r="G9"/>
  <c r="G10"/>
  <c r="G11"/>
  <c r="G12"/>
  <c r="G4"/>
  <c r="G13"/>
  <c r="G14"/>
  <c r="G15"/>
  <c r="G16"/>
  <c r="G17"/>
  <c r="G18"/>
  <c r="G19"/>
  <c r="G5"/>
  <c r="G20" l="1"/>
</calcChain>
</file>

<file path=xl/sharedStrings.xml><?xml version="1.0" encoding="utf-8"?>
<sst xmlns="http://schemas.openxmlformats.org/spreadsheetml/2006/main" count="29" uniqueCount="29">
  <si>
    <t>序号</t>
  </si>
  <si>
    <t>企业名称</t>
  </si>
  <si>
    <t>2022年2月失业险参保人数</t>
  </si>
  <si>
    <t>2022年4月失业险参保人数</t>
  </si>
  <si>
    <t>2022年2月-4月减员率</t>
  </si>
  <si>
    <t>符合人数</t>
  </si>
  <si>
    <t>拟补贴金额（元)</t>
  </si>
  <si>
    <t>备注</t>
  </si>
  <si>
    <t>泉州市邦正运动用品股份公司</t>
  </si>
  <si>
    <t>泉州奇星制动器材股份有限公司</t>
  </si>
  <si>
    <t>福建省永春新增木业有限公司</t>
  </si>
  <si>
    <t>泉州永春丰记水暖器材有限公司</t>
  </si>
  <si>
    <t>福建省泉州登宝路服饰有限公司</t>
  </si>
  <si>
    <t>福建省永春县鸿源饮料有限公司</t>
  </si>
  <si>
    <t>泉州龙侨电子有限公司</t>
  </si>
  <si>
    <t>福建固力狮实业有限公司</t>
  </si>
  <si>
    <t>福建晋昇中润纺织科技有限公司</t>
  </si>
  <si>
    <t>泉州市闽达织造有限公司</t>
  </si>
  <si>
    <t>永春大阳瓷业有限公司</t>
  </si>
  <si>
    <t>泉州永春梅源工艺品有限公司</t>
  </si>
  <si>
    <t>永春良格金属材料有限公司</t>
  </si>
  <si>
    <t>泉州市金草生物技术有限公司</t>
  </si>
  <si>
    <t xml:space="preserve">                                                                单位：人、元           2022.9.27</t>
    <phoneticPr fontId="8" type="noConversion"/>
  </si>
  <si>
    <t>合 计</t>
    <phoneticPr fontId="8" type="noConversion"/>
  </si>
  <si>
    <t>2022年永春县疫情期间一次性稳就业奖补拟发放情况汇总表(第二批）</t>
    <phoneticPr fontId="8" type="noConversion"/>
  </si>
  <si>
    <t>福建省鹏盛化工贸易有限公司</t>
    <phoneticPr fontId="8" type="noConversion"/>
  </si>
  <si>
    <t>原名泉州鹏盛化工有限公司</t>
    <phoneticPr fontId="8" type="noConversion"/>
  </si>
  <si>
    <t>永春县南德针织时装有限公司</t>
    <phoneticPr fontId="8" type="noConversion"/>
  </si>
  <si>
    <t>大写人民币壹拾玖万叁仟元整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</si>
</sst>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_([$€]* #,##0.00_);_([$€]* \(#,##0.00\);_([$€]* &quot;-&quot;??_);_(@_)"/>
  </numFmts>
  <fonts count="14">
    <font>
      <sz val="11"/>
      <color theme="1"/>
      <name val="等线"/>
      <charset val="134"/>
      <scheme val="minor"/>
    </font>
    <font>
      <sz val="20"/>
      <color theme="1"/>
      <name val="方正小标宋简体"/>
      <family val="4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9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0"/>
      <name val="等线"/>
      <charset val="134"/>
      <scheme val="minor"/>
    </font>
    <font>
      <sz val="10"/>
      <name val="等线"/>
      <charset val="134"/>
    </font>
    <font>
      <b/>
      <sz val="12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176" fontId="6" fillId="0" borderId="0">
      <alignment vertical="center"/>
    </xf>
    <xf numFmtId="0" fontId="7" fillId="0" borderId="0"/>
    <xf numFmtId="0" fontId="7" fillId="0" borderId="0">
      <alignment vertical="center"/>
    </xf>
    <xf numFmtId="0" fontId="6" fillId="0" borderId="0"/>
    <xf numFmtId="0" fontId="7" fillId="0" borderId="0"/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7">
    <cellStyle name="常规" xfId="0" builtinId="0"/>
    <cellStyle name="常规 10" xfId="3"/>
    <cellStyle name="常规 2" xfId="4"/>
    <cellStyle name="常规 2 2" xfId="2"/>
    <cellStyle name="常规 3" xfId="5"/>
    <cellStyle name="常规 4" xfId="6"/>
    <cellStyle name="常规 6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F20" sqref="F20"/>
    </sheetView>
  </sheetViews>
  <sheetFormatPr defaultColWidth="9" defaultRowHeight="14.4"/>
  <cols>
    <col min="1" max="1" width="7.6640625" style="16" customWidth="1"/>
    <col min="2" max="2" width="28.88671875" style="17" customWidth="1"/>
    <col min="3" max="3" width="12.77734375" style="16" customWidth="1"/>
    <col min="4" max="4" width="11.77734375" style="16" customWidth="1"/>
    <col min="5" max="5" width="12" style="16" customWidth="1"/>
    <col min="6" max="6" width="11.109375" style="17" customWidth="1"/>
    <col min="7" max="7" width="12.5546875" style="16" customWidth="1"/>
    <col min="8" max="8" width="20.5546875" style="16" customWidth="1"/>
    <col min="9" max="16384" width="9" style="2"/>
  </cols>
  <sheetData>
    <row r="1" spans="1:8" ht="26.4">
      <c r="A1" s="1" t="s">
        <v>24</v>
      </c>
      <c r="B1" s="1"/>
      <c r="C1" s="1"/>
      <c r="D1" s="1"/>
      <c r="E1" s="1"/>
      <c r="F1" s="1"/>
      <c r="G1" s="1"/>
      <c r="H1" s="1"/>
    </row>
    <row r="2" spans="1:8" ht="25.8" customHeight="1">
      <c r="A2" s="3" t="s">
        <v>22</v>
      </c>
      <c r="B2" s="3"/>
      <c r="C2" s="3"/>
      <c r="D2" s="3"/>
      <c r="E2" s="3"/>
      <c r="F2" s="3"/>
      <c r="G2" s="3"/>
      <c r="H2" s="3"/>
    </row>
    <row r="3" spans="1:8" ht="55.2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4" t="s">
        <v>6</v>
      </c>
      <c r="H3" s="21" t="s">
        <v>7</v>
      </c>
    </row>
    <row r="4" spans="1:8" ht="25.05" customHeight="1">
      <c r="A4" s="6">
        <v>1</v>
      </c>
      <c r="B4" s="19" t="s">
        <v>27</v>
      </c>
      <c r="C4" s="6">
        <v>170</v>
      </c>
      <c r="D4" s="6">
        <v>168</v>
      </c>
      <c r="E4" s="20">
        <f>(C4-D4)/C4</f>
        <v>1.1764705882352941E-2</v>
      </c>
      <c r="F4" s="7">
        <v>144</v>
      </c>
      <c r="G4" s="6">
        <f>F4*500</f>
        <v>72000</v>
      </c>
      <c r="H4" s="11"/>
    </row>
    <row r="5" spans="1:8" s="9" customFormat="1" ht="25.05" customHeight="1">
      <c r="A5" s="6">
        <v>2</v>
      </c>
      <c r="B5" s="19" t="s">
        <v>8</v>
      </c>
      <c r="C5" s="6">
        <v>21</v>
      </c>
      <c r="D5" s="6">
        <v>21</v>
      </c>
      <c r="E5" s="20">
        <f t="shared" ref="E5:E19" si="0">(C5-D5)/C5</f>
        <v>0</v>
      </c>
      <c r="F5" s="7">
        <v>11</v>
      </c>
      <c r="G5" s="6">
        <f>F5*500</f>
        <v>5500</v>
      </c>
      <c r="H5" s="8"/>
    </row>
    <row r="6" spans="1:8" ht="25.05" customHeight="1">
      <c r="A6" s="6">
        <v>3</v>
      </c>
      <c r="B6" s="19" t="s">
        <v>9</v>
      </c>
      <c r="C6" s="6">
        <v>66</v>
      </c>
      <c r="D6" s="6">
        <v>66</v>
      </c>
      <c r="E6" s="20">
        <f t="shared" si="0"/>
        <v>0</v>
      </c>
      <c r="F6" s="10">
        <v>32</v>
      </c>
      <c r="G6" s="6">
        <f t="shared" ref="G6:G19" si="1">F6*500</f>
        <v>16000</v>
      </c>
      <c r="H6" s="11"/>
    </row>
    <row r="7" spans="1:8" ht="25.05" customHeight="1">
      <c r="A7" s="6">
        <v>4</v>
      </c>
      <c r="B7" s="19" t="s">
        <v>10</v>
      </c>
      <c r="C7" s="6">
        <v>3</v>
      </c>
      <c r="D7" s="6">
        <v>3</v>
      </c>
      <c r="E7" s="20">
        <f t="shared" si="0"/>
        <v>0</v>
      </c>
      <c r="F7" s="7">
        <v>1</v>
      </c>
      <c r="G7" s="6">
        <f t="shared" si="1"/>
        <v>500</v>
      </c>
      <c r="H7" s="11"/>
    </row>
    <row r="8" spans="1:8" ht="25.05" customHeight="1">
      <c r="A8" s="6">
        <v>5</v>
      </c>
      <c r="B8" s="19" t="s">
        <v>11</v>
      </c>
      <c r="C8" s="6">
        <v>23</v>
      </c>
      <c r="D8" s="6">
        <v>23</v>
      </c>
      <c r="E8" s="20">
        <f t="shared" si="0"/>
        <v>0</v>
      </c>
      <c r="F8" s="7">
        <v>14</v>
      </c>
      <c r="G8" s="6">
        <f t="shared" si="1"/>
        <v>7000</v>
      </c>
      <c r="H8" s="11"/>
    </row>
    <row r="9" spans="1:8" ht="25.05" customHeight="1">
      <c r="A9" s="6">
        <v>6</v>
      </c>
      <c r="B9" s="19" t="s">
        <v>12</v>
      </c>
      <c r="C9" s="6">
        <v>13</v>
      </c>
      <c r="D9" s="6">
        <v>15</v>
      </c>
      <c r="E9" s="20">
        <f t="shared" si="0"/>
        <v>-0.15384615384615385</v>
      </c>
      <c r="F9" s="7">
        <v>7</v>
      </c>
      <c r="G9" s="6">
        <f t="shared" si="1"/>
        <v>3500</v>
      </c>
      <c r="H9" s="11"/>
    </row>
    <row r="10" spans="1:8" ht="25.05" customHeight="1">
      <c r="A10" s="6">
        <v>7</v>
      </c>
      <c r="B10" s="19" t="s">
        <v>13</v>
      </c>
      <c r="C10" s="6">
        <v>12</v>
      </c>
      <c r="D10" s="6">
        <v>13</v>
      </c>
      <c r="E10" s="20">
        <f t="shared" si="0"/>
        <v>-8.3333333333333329E-2</v>
      </c>
      <c r="F10" s="7">
        <v>6</v>
      </c>
      <c r="G10" s="6">
        <f t="shared" si="1"/>
        <v>3000</v>
      </c>
      <c r="H10" s="11"/>
    </row>
    <row r="11" spans="1:8" ht="25.05" customHeight="1">
      <c r="A11" s="6">
        <v>8</v>
      </c>
      <c r="B11" s="19" t="s">
        <v>14</v>
      </c>
      <c r="C11" s="6">
        <v>21</v>
      </c>
      <c r="D11" s="6">
        <v>20</v>
      </c>
      <c r="E11" s="20">
        <f t="shared" si="0"/>
        <v>4.7619047619047616E-2</v>
      </c>
      <c r="F11" s="7">
        <v>16</v>
      </c>
      <c r="G11" s="6">
        <f t="shared" si="1"/>
        <v>8000</v>
      </c>
      <c r="H11" s="11"/>
    </row>
    <row r="12" spans="1:8" ht="25.05" customHeight="1">
      <c r="A12" s="6">
        <v>9</v>
      </c>
      <c r="B12" s="19" t="s">
        <v>15</v>
      </c>
      <c r="C12" s="6">
        <v>18</v>
      </c>
      <c r="D12" s="6">
        <v>20</v>
      </c>
      <c r="E12" s="20">
        <f t="shared" si="0"/>
        <v>-0.1111111111111111</v>
      </c>
      <c r="F12" s="7">
        <v>15</v>
      </c>
      <c r="G12" s="6">
        <f t="shared" si="1"/>
        <v>7500</v>
      </c>
      <c r="H12" s="11"/>
    </row>
    <row r="13" spans="1:8" ht="25.05" customHeight="1">
      <c r="A13" s="6">
        <v>10</v>
      </c>
      <c r="B13" s="19" t="s">
        <v>16</v>
      </c>
      <c r="C13" s="6">
        <v>25</v>
      </c>
      <c r="D13" s="6">
        <v>27</v>
      </c>
      <c r="E13" s="20">
        <f t="shared" si="0"/>
        <v>-0.08</v>
      </c>
      <c r="F13" s="7">
        <v>15</v>
      </c>
      <c r="G13" s="6">
        <f t="shared" si="1"/>
        <v>7500</v>
      </c>
      <c r="H13" s="11"/>
    </row>
    <row r="14" spans="1:8" ht="25.05" customHeight="1">
      <c r="A14" s="6">
        <v>11</v>
      </c>
      <c r="B14" s="19" t="s">
        <v>17</v>
      </c>
      <c r="C14" s="6">
        <v>12</v>
      </c>
      <c r="D14" s="6">
        <v>12</v>
      </c>
      <c r="E14" s="20">
        <f t="shared" si="0"/>
        <v>0</v>
      </c>
      <c r="F14" s="7">
        <v>8</v>
      </c>
      <c r="G14" s="6">
        <f t="shared" si="1"/>
        <v>4000</v>
      </c>
      <c r="H14" s="11"/>
    </row>
    <row r="15" spans="1:8" ht="33.6" customHeight="1">
      <c r="A15" s="6">
        <v>12</v>
      </c>
      <c r="B15" s="19" t="s">
        <v>25</v>
      </c>
      <c r="C15" s="6">
        <v>8</v>
      </c>
      <c r="D15" s="6">
        <v>8</v>
      </c>
      <c r="E15" s="20">
        <f t="shared" si="0"/>
        <v>0</v>
      </c>
      <c r="F15" s="7">
        <v>7</v>
      </c>
      <c r="G15" s="6">
        <f t="shared" si="1"/>
        <v>3500</v>
      </c>
      <c r="H15" s="11" t="s">
        <v>26</v>
      </c>
    </row>
    <row r="16" spans="1:8" ht="25.05" customHeight="1">
      <c r="A16" s="6">
        <v>13</v>
      </c>
      <c r="B16" s="19" t="s">
        <v>18</v>
      </c>
      <c r="C16" s="6">
        <v>27</v>
      </c>
      <c r="D16" s="6">
        <v>29</v>
      </c>
      <c r="E16" s="20">
        <f t="shared" si="0"/>
        <v>-7.407407407407407E-2</v>
      </c>
      <c r="F16" s="7">
        <v>11</v>
      </c>
      <c r="G16" s="6">
        <f t="shared" si="1"/>
        <v>5500</v>
      </c>
      <c r="H16" s="11"/>
    </row>
    <row r="17" spans="1:8" ht="25.05" customHeight="1">
      <c r="A17" s="6">
        <v>14</v>
      </c>
      <c r="B17" s="19" t="s">
        <v>19</v>
      </c>
      <c r="C17" s="6">
        <v>11</v>
      </c>
      <c r="D17" s="6">
        <v>11</v>
      </c>
      <c r="E17" s="20">
        <f t="shared" si="0"/>
        <v>0</v>
      </c>
      <c r="F17" s="7">
        <v>9</v>
      </c>
      <c r="G17" s="6">
        <f t="shared" si="1"/>
        <v>4500</v>
      </c>
      <c r="H17" s="11"/>
    </row>
    <row r="18" spans="1:8" ht="25.05" customHeight="1">
      <c r="A18" s="6">
        <v>15</v>
      </c>
      <c r="B18" s="19" t="s">
        <v>20</v>
      </c>
      <c r="C18" s="6">
        <v>62</v>
      </c>
      <c r="D18" s="6">
        <v>64</v>
      </c>
      <c r="E18" s="20">
        <f t="shared" si="0"/>
        <v>-3.2258064516129031E-2</v>
      </c>
      <c r="F18" s="7">
        <v>57</v>
      </c>
      <c r="G18" s="6">
        <f t="shared" si="1"/>
        <v>28500</v>
      </c>
      <c r="H18" s="11"/>
    </row>
    <row r="19" spans="1:8" ht="25.05" customHeight="1">
      <c r="A19" s="6">
        <v>16</v>
      </c>
      <c r="B19" s="19" t="s">
        <v>21</v>
      </c>
      <c r="C19" s="6">
        <v>39</v>
      </c>
      <c r="D19" s="6">
        <v>39</v>
      </c>
      <c r="E19" s="20">
        <f t="shared" si="0"/>
        <v>0</v>
      </c>
      <c r="F19" s="7">
        <v>33</v>
      </c>
      <c r="G19" s="6">
        <f t="shared" si="1"/>
        <v>16500</v>
      </c>
      <c r="H19" s="11"/>
    </row>
    <row r="20" spans="1:8" ht="25.05" customHeight="1">
      <c r="A20" s="12" t="s">
        <v>23</v>
      </c>
      <c r="B20" s="13" t="s">
        <v>28</v>
      </c>
      <c r="C20" s="14"/>
      <c r="D20" s="14"/>
      <c r="E20" s="18"/>
      <c r="F20" s="15">
        <f>SUM(F4:F19)</f>
        <v>386</v>
      </c>
      <c r="G20" s="12">
        <f>SUM(G4:G19)</f>
        <v>193000</v>
      </c>
      <c r="H20" s="11"/>
    </row>
  </sheetData>
  <mergeCells count="3">
    <mergeCell ref="A1:H1"/>
    <mergeCell ref="A2:H2"/>
    <mergeCell ref="B20:D20"/>
  </mergeCells>
  <phoneticPr fontId="8" type="noConversion"/>
  <pageMargins left="0.75" right="0.75" top="0.4" bottom="0.4" header="0.27" footer="0.2800000000000000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pml</dc:creator>
  <cp:lastModifiedBy>微软用户</cp:lastModifiedBy>
  <cp:lastPrinted>2022-09-27T08:23:25Z</cp:lastPrinted>
  <dcterms:created xsi:type="dcterms:W3CDTF">2022-03-29T03:40:00Z</dcterms:created>
  <dcterms:modified xsi:type="dcterms:W3CDTF">2022-09-27T08:23:36Z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29B12B8DDAC34C998A475A26D16459A2</vt:lpwstr>
  </property>
  <property fmtid="{D5CDD505-2E9C-101B-9397-08002B2CF9AE}" pid="3" name="KSOProductBuildVer">
    <vt:lpwstr>2052-11.1.0.12313</vt:lpwstr>
  </property>
  <property fmtid="{D5CDD505-2E9C-101B-9397-08002B2CF9AE}" pid="4" name="commondata">
    <vt:lpwstr>eyJoZGlkIjoiODY3YTAyZWM0ZTBjNzU0Y2ZkNTAxZjllZmRiZTgwMjMifQ==</vt:lpwstr>
  </property>
  <property fmtid="{D5CDD505-2E9C-101B-9397-08002B2CF9AE}" pid="5" name="KSOReadingLayout">
    <vt:bool>true</vt:bool>
  </property>
</Properties>
</file>