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11家17人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2" i="1"/>
  <c r="J21"/>
  <c r="J20"/>
  <c r="J19"/>
  <c r="J18"/>
  <c r="J17"/>
  <c r="J16"/>
  <c r="J14"/>
  <c r="J15"/>
  <c r="J13"/>
  <c r="J12"/>
  <c r="J11"/>
  <c r="J10"/>
  <c r="J9"/>
  <c r="J8"/>
  <c r="J7"/>
  <c r="J6"/>
  <c r="J5"/>
  <c r="J22" s="1"/>
</calcChain>
</file>

<file path=xl/sharedStrings.xml><?xml version="1.0" encoding="utf-8"?>
<sst xmlns="http://schemas.openxmlformats.org/spreadsheetml/2006/main" count="76" uniqueCount="75">
  <si>
    <t>序号</t>
    <phoneticPr fontId="1" type="noConversion"/>
  </si>
  <si>
    <t>单位名称</t>
    <phoneticPr fontId="1" type="noConversion"/>
  </si>
  <si>
    <t>合计</t>
  </si>
  <si>
    <t>招用人姓名</t>
    <phoneticPr fontId="1" type="noConversion"/>
  </si>
  <si>
    <t>身份证号码</t>
    <phoneticPr fontId="1" type="noConversion"/>
  </si>
  <si>
    <t>失业保险费</t>
    <phoneticPr fontId="1" type="noConversion"/>
  </si>
  <si>
    <t>本期补贴月数</t>
    <phoneticPr fontId="1" type="noConversion"/>
  </si>
  <si>
    <t>永春县福居新型墙砖有限公司</t>
  </si>
  <si>
    <t>康桂忠</t>
  </si>
  <si>
    <t>补贴期限</t>
    <phoneticPr fontId="1" type="noConversion"/>
  </si>
  <si>
    <t>202301-202312</t>
    <phoneticPr fontId="1" type="noConversion"/>
  </si>
  <si>
    <t>泉州市永春瑞丰鞋业有限公司</t>
  </si>
  <si>
    <t>李爱国</t>
  </si>
  <si>
    <t>泉州雷恩生化有限公司</t>
  </si>
  <si>
    <t>颜洪德</t>
  </si>
  <si>
    <t>泉州锦林环保高新材料有限公司</t>
  </si>
  <si>
    <t>徐明通</t>
  </si>
  <si>
    <t>郑恭华</t>
  </si>
  <si>
    <t>国网福建省电力有限公司永春县供电公司</t>
  </si>
  <si>
    <t>林鸿斌</t>
  </si>
  <si>
    <t>福建省永春双恒铝材有限公司</t>
  </si>
  <si>
    <t>吴金良</t>
  </si>
  <si>
    <t>张志林</t>
  </si>
  <si>
    <t>郭珠</t>
  </si>
  <si>
    <t>张更贤</t>
  </si>
  <si>
    <t>福建省泉州美岭水泥有限公司</t>
  </si>
  <si>
    <t>康锦福</t>
  </si>
  <si>
    <t>福建良瓷科技有限公司</t>
  </si>
  <si>
    <t>涂志伟</t>
  </si>
  <si>
    <t>郑晓琳</t>
  </si>
  <si>
    <t>林实现</t>
  </si>
  <si>
    <t>博纯材料股份有限公司</t>
  </si>
  <si>
    <t>福建省八闽建设工程有限公司</t>
  </si>
  <si>
    <t>林贵函</t>
  </si>
  <si>
    <t>刘丽明</t>
  </si>
  <si>
    <t>余振枝</t>
    <phoneticPr fontId="2" type="noConversion"/>
  </si>
  <si>
    <t>202301-202312</t>
    <phoneticPr fontId="1" type="noConversion"/>
  </si>
  <si>
    <t>202304-202312</t>
    <phoneticPr fontId="1" type="noConversion"/>
  </si>
  <si>
    <t>202301-202312</t>
    <phoneticPr fontId="1" type="noConversion"/>
  </si>
  <si>
    <t>202301-202312</t>
    <phoneticPr fontId="1" type="noConversion"/>
  </si>
  <si>
    <t>202301-202312</t>
    <phoneticPr fontId="1" type="noConversion"/>
  </si>
  <si>
    <t>202301-202312</t>
    <phoneticPr fontId="1" type="noConversion"/>
  </si>
  <si>
    <t>202301-202312</t>
    <phoneticPr fontId="1" type="noConversion"/>
  </si>
  <si>
    <t>202301-202312</t>
    <phoneticPr fontId="1" type="noConversion"/>
  </si>
  <si>
    <t>202301-202312</t>
    <phoneticPr fontId="1" type="noConversion"/>
  </si>
  <si>
    <t>202301-202312</t>
    <phoneticPr fontId="1" type="noConversion"/>
  </si>
  <si>
    <t>202301-202312</t>
    <phoneticPr fontId="1" type="noConversion"/>
  </si>
  <si>
    <t>202301-202312</t>
    <phoneticPr fontId="1" type="noConversion"/>
  </si>
  <si>
    <t>202301-202312</t>
    <phoneticPr fontId="1" type="noConversion"/>
  </si>
  <si>
    <t>202301-202312</t>
    <phoneticPr fontId="1" type="noConversion"/>
  </si>
  <si>
    <t>合计</t>
    <phoneticPr fontId="1" type="noConversion"/>
  </si>
  <si>
    <t>基本养老  保险费</t>
    <phoneticPr fontId="1" type="noConversion"/>
  </si>
  <si>
    <t>基本医疗    保险费</t>
    <phoneticPr fontId="1" type="noConversion"/>
  </si>
  <si>
    <t>永春县单位（企业）招用就业困难人员2023年度社保补贴拟发放情况表</t>
    <phoneticPr fontId="1" type="noConversion"/>
  </si>
  <si>
    <t>350525********001X</t>
    <phoneticPr fontId="2" type="noConversion"/>
  </si>
  <si>
    <t>350525********1017</t>
    <phoneticPr fontId="1" type="noConversion"/>
  </si>
  <si>
    <t>350525********6817</t>
    <phoneticPr fontId="1" type="noConversion"/>
  </si>
  <si>
    <t>350525********5333</t>
    <phoneticPr fontId="1" type="noConversion"/>
  </si>
  <si>
    <t>350525********1934</t>
    <phoneticPr fontId="1" type="noConversion"/>
  </si>
  <si>
    <t>350526********3533</t>
    <phoneticPr fontId="1" type="noConversion"/>
  </si>
  <si>
    <t>350525********1916</t>
    <phoneticPr fontId="1" type="noConversion"/>
  </si>
  <si>
    <t>350524********601X</t>
    <phoneticPr fontId="1" type="noConversion"/>
  </si>
  <si>
    <t>350525********0817</t>
    <phoneticPr fontId="1" type="noConversion"/>
  </si>
  <si>
    <t>350525********0825</t>
    <phoneticPr fontId="1" type="noConversion"/>
  </si>
  <si>
    <t>350525********0811</t>
    <phoneticPr fontId="1" type="noConversion"/>
  </si>
  <si>
    <t>350525********1616</t>
    <phoneticPr fontId="1" type="noConversion"/>
  </si>
  <si>
    <t>350525********1018</t>
    <phoneticPr fontId="1" type="noConversion"/>
  </si>
  <si>
    <t>350525********4321</t>
    <phoneticPr fontId="1" type="noConversion"/>
  </si>
  <si>
    <t>350525********3055</t>
    <phoneticPr fontId="1" type="noConversion"/>
  </si>
  <si>
    <t>350526********5518</t>
    <phoneticPr fontId="1" type="noConversion"/>
  </si>
  <si>
    <t>350525********6228</t>
    <phoneticPr fontId="1" type="noConversion"/>
  </si>
  <si>
    <t>补贴金额(元）</t>
    <phoneticPr fontId="1" type="noConversion"/>
  </si>
  <si>
    <t>单位社保缴纳金额（元）</t>
    <phoneticPr fontId="1" type="noConversion"/>
  </si>
  <si>
    <t xml:space="preserve">                                                                                                           2024 年 12月 2 日</t>
    <phoneticPr fontId="1" type="noConversion"/>
  </si>
  <si>
    <t>福建省永春益民爆破工程服务有限公司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</si>
</sst>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B5" sqref="B5"/>
    </sheetView>
  </sheetViews>
  <sheetFormatPr defaultRowHeight="14.4"/>
  <cols>
    <col min="1" max="1" width="4.6640625" style="8" customWidth="1"/>
    <col min="2" max="2" width="20.44140625" style="2" customWidth="1"/>
    <col min="3" max="3" width="9.44140625" style="2" customWidth="1"/>
    <col min="4" max="4" width="19.21875" style="2" customWidth="1"/>
    <col min="5" max="5" width="10.77734375" style="2" customWidth="1"/>
    <col min="6" max="6" width="9.44140625" style="2" customWidth="1"/>
    <col min="7" max="8" width="11.21875" style="2" customWidth="1"/>
    <col min="9" max="9" width="10.33203125" style="2" customWidth="1"/>
    <col min="10" max="10" width="11.33203125" style="2" customWidth="1"/>
    <col min="11" max="11" width="12" style="2" customWidth="1"/>
    <col min="12" max="16384" width="8.88671875" style="2"/>
  </cols>
  <sheetData>
    <row r="1" spans="1:11" ht="34.799999999999997" customHeight="1">
      <c r="A1" s="12" t="s">
        <v>53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3" customFormat="1" ht="19.2" customHeight="1">
      <c r="A2" s="13" t="s">
        <v>73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3" customFormat="1" ht="25.05" customHeight="1">
      <c r="A3" s="14" t="s">
        <v>0</v>
      </c>
      <c r="B3" s="14" t="s">
        <v>1</v>
      </c>
      <c r="C3" s="14" t="s">
        <v>3</v>
      </c>
      <c r="D3" s="14" t="s">
        <v>4</v>
      </c>
      <c r="E3" s="14" t="s">
        <v>9</v>
      </c>
      <c r="F3" s="14" t="s">
        <v>6</v>
      </c>
      <c r="G3" s="14" t="s">
        <v>72</v>
      </c>
      <c r="H3" s="14"/>
      <c r="I3" s="14"/>
      <c r="J3" s="14"/>
      <c r="K3" s="14" t="s">
        <v>71</v>
      </c>
    </row>
    <row r="4" spans="1:11" s="3" customFormat="1" ht="25.05" customHeight="1">
      <c r="A4" s="14"/>
      <c r="B4" s="14"/>
      <c r="C4" s="14"/>
      <c r="D4" s="14"/>
      <c r="E4" s="14"/>
      <c r="F4" s="14"/>
      <c r="G4" s="10" t="s">
        <v>51</v>
      </c>
      <c r="H4" s="4" t="s">
        <v>52</v>
      </c>
      <c r="I4" s="4" t="s">
        <v>5</v>
      </c>
      <c r="J4" s="4" t="s">
        <v>2</v>
      </c>
      <c r="K4" s="14"/>
    </row>
    <row r="5" spans="1:11" s="3" customFormat="1" ht="25.05" customHeight="1">
      <c r="A5" s="4">
        <v>1</v>
      </c>
      <c r="B5" s="11" t="s">
        <v>74</v>
      </c>
      <c r="C5" s="5" t="s">
        <v>35</v>
      </c>
      <c r="D5" s="5" t="s">
        <v>54</v>
      </c>
      <c r="E5" s="5" t="s">
        <v>10</v>
      </c>
      <c r="F5" s="4">
        <v>12</v>
      </c>
      <c r="G5" s="4">
        <v>7680</v>
      </c>
      <c r="H5" s="4">
        <v>3691.8</v>
      </c>
      <c r="I5" s="4">
        <v>240</v>
      </c>
      <c r="J5" s="4">
        <f>SUM(G5:I5)</f>
        <v>11611.8</v>
      </c>
      <c r="K5" s="4">
        <v>11611.8</v>
      </c>
    </row>
    <row r="6" spans="1:11" s="3" customFormat="1" ht="25.05" customHeight="1">
      <c r="A6" s="4">
        <v>2</v>
      </c>
      <c r="B6" s="5" t="s">
        <v>7</v>
      </c>
      <c r="C6" s="6" t="s">
        <v>8</v>
      </c>
      <c r="D6" s="6" t="s">
        <v>55</v>
      </c>
      <c r="E6" s="5" t="s">
        <v>36</v>
      </c>
      <c r="F6" s="4">
        <v>12</v>
      </c>
      <c r="G6" s="4">
        <v>4944</v>
      </c>
      <c r="H6" s="4">
        <v>0</v>
      </c>
      <c r="I6" s="4">
        <v>154.56</v>
      </c>
      <c r="J6" s="4">
        <f>SUM(G6:I6)</f>
        <v>5098.5600000000004</v>
      </c>
      <c r="K6" s="4">
        <v>5098.5600000000004</v>
      </c>
    </row>
    <row r="7" spans="1:11" s="3" customFormat="1" ht="25.05" customHeight="1">
      <c r="A7" s="4">
        <v>3</v>
      </c>
      <c r="B7" s="4" t="s">
        <v>11</v>
      </c>
      <c r="C7" s="6" t="s">
        <v>12</v>
      </c>
      <c r="D7" s="6" t="s">
        <v>56</v>
      </c>
      <c r="E7" s="5" t="s">
        <v>37</v>
      </c>
      <c r="F7" s="4">
        <v>9</v>
      </c>
      <c r="G7" s="4">
        <v>3708</v>
      </c>
      <c r="H7" s="4">
        <v>0</v>
      </c>
      <c r="I7" s="4">
        <v>115.92</v>
      </c>
      <c r="J7" s="4">
        <f>SUM(G7:I7)</f>
        <v>3823.92</v>
      </c>
      <c r="K7" s="4">
        <v>3823.92</v>
      </c>
    </row>
    <row r="8" spans="1:11" s="3" customFormat="1" ht="25.05" customHeight="1">
      <c r="A8" s="4">
        <v>4</v>
      </c>
      <c r="B8" s="4" t="s">
        <v>13</v>
      </c>
      <c r="C8" s="6" t="s">
        <v>14</v>
      </c>
      <c r="D8" s="6" t="s">
        <v>57</v>
      </c>
      <c r="E8" s="5" t="s">
        <v>38</v>
      </c>
      <c r="F8" s="4">
        <v>12</v>
      </c>
      <c r="G8" s="4">
        <v>4944</v>
      </c>
      <c r="H8" s="4">
        <v>0</v>
      </c>
      <c r="I8" s="4">
        <v>154.56</v>
      </c>
      <c r="J8" s="4">
        <f>SUM(G8:I8)</f>
        <v>5098.5600000000004</v>
      </c>
      <c r="K8" s="4">
        <v>5098.5600000000004</v>
      </c>
    </row>
    <row r="9" spans="1:11" s="3" customFormat="1" ht="25.05" customHeight="1">
      <c r="A9" s="15">
        <v>5</v>
      </c>
      <c r="B9" s="15" t="s">
        <v>15</v>
      </c>
      <c r="C9" s="6" t="s">
        <v>16</v>
      </c>
      <c r="D9" s="6" t="s">
        <v>58</v>
      </c>
      <c r="E9" s="5" t="s">
        <v>39</v>
      </c>
      <c r="F9" s="4">
        <v>12</v>
      </c>
      <c r="G9" s="4">
        <v>4944</v>
      </c>
      <c r="H9" s="4">
        <v>0</v>
      </c>
      <c r="I9" s="4">
        <v>154.56</v>
      </c>
      <c r="J9" s="4">
        <f t="shared" ref="J9:J10" si="0">SUM(G9:I9)</f>
        <v>5098.5600000000004</v>
      </c>
      <c r="K9" s="15">
        <v>10197.120000000001</v>
      </c>
    </row>
    <row r="10" spans="1:11" s="3" customFormat="1" ht="25.05" customHeight="1">
      <c r="A10" s="16"/>
      <c r="B10" s="16"/>
      <c r="C10" s="6" t="s">
        <v>17</v>
      </c>
      <c r="D10" s="6" t="s">
        <v>59</v>
      </c>
      <c r="E10" s="5" t="s">
        <v>40</v>
      </c>
      <c r="F10" s="4">
        <v>12</v>
      </c>
      <c r="G10" s="4">
        <v>4944</v>
      </c>
      <c r="H10" s="4">
        <v>0</v>
      </c>
      <c r="I10" s="4">
        <v>154.56</v>
      </c>
      <c r="J10" s="4">
        <f t="shared" si="0"/>
        <v>5098.5600000000004</v>
      </c>
      <c r="K10" s="16"/>
    </row>
    <row r="11" spans="1:11" s="3" customFormat="1" ht="25.05" customHeight="1">
      <c r="A11" s="4">
        <v>6</v>
      </c>
      <c r="B11" s="4" t="s">
        <v>18</v>
      </c>
      <c r="C11" s="6" t="s">
        <v>19</v>
      </c>
      <c r="D11" s="6" t="s">
        <v>60</v>
      </c>
      <c r="E11" s="5" t="s">
        <v>41</v>
      </c>
      <c r="F11" s="4">
        <v>12</v>
      </c>
      <c r="G11" s="4">
        <v>22700.28</v>
      </c>
      <c r="H11" s="4">
        <v>10891.38</v>
      </c>
      <c r="I11" s="4">
        <v>709.44</v>
      </c>
      <c r="J11" s="4">
        <f>SUM(G11:I11)</f>
        <v>34301.1</v>
      </c>
      <c r="K11" s="4">
        <v>34301.1</v>
      </c>
    </row>
    <row r="12" spans="1:11" s="3" customFormat="1" ht="25.05" customHeight="1">
      <c r="A12" s="15">
        <v>7</v>
      </c>
      <c r="B12" s="15" t="s">
        <v>20</v>
      </c>
      <c r="C12" s="6" t="s">
        <v>21</v>
      </c>
      <c r="D12" s="6" t="s">
        <v>61</v>
      </c>
      <c r="E12" s="5" t="s">
        <v>42</v>
      </c>
      <c r="F12" s="4">
        <v>12</v>
      </c>
      <c r="G12" s="4">
        <v>4944</v>
      </c>
      <c r="H12" s="4">
        <v>0</v>
      </c>
      <c r="I12" s="4">
        <v>154.56</v>
      </c>
      <c r="J12" s="4">
        <f>SUM(G12:I12)</f>
        <v>5098.5600000000004</v>
      </c>
      <c r="K12" s="15">
        <v>15720.56</v>
      </c>
    </row>
    <row r="13" spans="1:11" s="3" customFormat="1" ht="25.05" customHeight="1">
      <c r="A13" s="17"/>
      <c r="B13" s="17"/>
      <c r="C13" s="6" t="s">
        <v>22</v>
      </c>
      <c r="D13" s="6" t="s">
        <v>62</v>
      </c>
      <c r="E13" s="6">
        <v>202312</v>
      </c>
      <c r="F13" s="7">
        <v>1</v>
      </c>
      <c r="G13" s="4">
        <v>412</v>
      </c>
      <c r="H13" s="4">
        <v>0</v>
      </c>
      <c r="I13" s="4">
        <v>12.88</v>
      </c>
      <c r="J13" s="4">
        <f>SUM(G13:I13)</f>
        <v>424.88</v>
      </c>
      <c r="K13" s="17"/>
    </row>
    <row r="14" spans="1:11" s="3" customFormat="1" ht="25.05" customHeight="1">
      <c r="A14" s="17"/>
      <c r="B14" s="17"/>
      <c r="C14" s="6" t="s">
        <v>23</v>
      </c>
      <c r="D14" s="6" t="s">
        <v>63</v>
      </c>
      <c r="E14" s="5" t="s">
        <v>43</v>
      </c>
      <c r="F14" s="4">
        <v>12</v>
      </c>
      <c r="G14" s="4">
        <v>4944</v>
      </c>
      <c r="H14" s="4">
        <v>0</v>
      </c>
      <c r="I14" s="4">
        <v>154.56</v>
      </c>
      <c r="J14" s="4">
        <f t="shared" ref="J14:J15" si="1">SUM(G14:I14)</f>
        <v>5098.5600000000004</v>
      </c>
      <c r="K14" s="17"/>
    </row>
    <row r="15" spans="1:11" s="3" customFormat="1" ht="25.05" customHeight="1">
      <c r="A15" s="16"/>
      <c r="B15" s="16"/>
      <c r="C15" s="6" t="s">
        <v>24</v>
      </c>
      <c r="D15" s="6" t="s">
        <v>64</v>
      </c>
      <c r="E15" s="5" t="s">
        <v>44</v>
      </c>
      <c r="F15" s="4">
        <v>12</v>
      </c>
      <c r="G15" s="4">
        <v>4944</v>
      </c>
      <c r="H15" s="4">
        <v>0</v>
      </c>
      <c r="I15" s="4">
        <v>154.56</v>
      </c>
      <c r="J15" s="4">
        <f t="shared" si="1"/>
        <v>5098.5600000000004</v>
      </c>
      <c r="K15" s="16"/>
    </row>
    <row r="16" spans="1:11" s="3" customFormat="1" ht="25.05" customHeight="1">
      <c r="A16" s="4">
        <v>8</v>
      </c>
      <c r="B16" s="4" t="s">
        <v>25</v>
      </c>
      <c r="C16" s="6" t="s">
        <v>26</v>
      </c>
      <c r="D16" s="6" t="s">
        <v>65</v>
      </c>
      <c r="E16" s="5" t="s">
        <v>45</v>
      </c>
      <c r="F16" s="4">
        <v>12</v>
      </c>
      <c r="G16" s="4">
        <v>4944</v>
      </c>
      <c r="H16" s="4">
        <v>0</v>
      </c>
      <c r="I16" s="4">
        <v>154.56</v>
      </c>
      <c r="J16" s="4">
        <f t="shared" ref="J16" si="2">SUM(G16:I16)</f>
        <v>5098.5600000000004</v>
      </c>
      <c r="K16" s="4">
        <v>5098.5600000000004</v>
      </c>
    </row>
    <row r="17" spans="1:11" s="3" customFormat="1" ht="25.05" customHeight="1">
      <c r="A17" s="15">
        <v>9</v>
      </c>
      <c r="B17" s="15" t="s">
        <v>27</v>
      </c>
      <c r="C17" s="6" t="s">
        <v>28</v>
      </c>
      <c r="D17" s="6" t="s">
        <v>66</v>
      </c>
      <c r="E17" s="5" t="s">
        <v>46</v>
      </c>
      <c r="F17" s="4">
        <v>12</v>
      </c>
      <c r="G17" s="4">
        <v>4944</v>
      </c>
      <c r="H17" s="4">
        <v>0</v>
      </c>
      <c r="I17" s="4">
        <v>154.56</v>
      </c>
      <c r="J17" s="4">
        <f t="shared" ref="J17:J21" si="3">SUM(G17:I17)</f>
        <v>5098.5600000000004</v>
      </c>
      <c r="K17" s="15">
        <v>15050.96</v>
      </c>
    </row>
    <row r="18" spans="1:11" s="3" customFormat="1" ht="25.05" customHeight="1">
      <c r="A18" s="17"/>
      <c r="B18" s="17"/>
      <c r="C18" s="6" t="s">
        <v>29</v>
      </c>
      <c r="D18" s="6" t="s">
        <v>67</v>
      </c>
      <c r="E18" s="5" t="s">
        <v>47</v>
      </c>
      <c r="F18" s="4">
        <v>12</v>
      </c>
      <c r="G18" s="4">
        <v>4944</v>
      </c>
      <c r="H18" s="4">
        <v>0</v>
      </c>
      <c r="I18" s="4">
        <v>0</v>
      </c>
      <c r="J18" s="4">
        <f t="shared" si="3"/>
        <v>4944</v>
      </c>
      <c r="K18" s="17"/>
    </row>
    <row r="19" spans="1:11" s="3" customFormat="1" ht="25.05" customHeight="1">
      <c r="A19" s="16"/>
      <c r="B19" s="16"/>
      <c r="C19" s="6" t="s">
        <v>30</v>
      </c>
      <c r="D19" s="6" t="s">
        <v>68</v>
      </c>
      <c r="E19" s="5" t="s">
        <v>48</v>
      </c>
      <c r="F19" s="4">
        <v>12</v>
      </c>
      <c r="G19" s="4">
        <v>4944</v>
      </c>
      <c r="H19" s="4">
        <v>0</v>
      </c>
      <c r="I19" s="4">
        <v>64.400000000000006</v>
      </c>
      <c r="J19" s="4">
        <f t="shared" si="3"/>
        <v>5008.3999999999996</v>
      </c>
      <c r="K19" s="16"/>
    </row>
    <row r="20" spans="1:11" s="3" customFormat="1" ht="25.05" customHeight="1">
      <c r="A20" s="4">
        <v>10</v>
      </c>
      <c r="B20" s="4" t="s">
        <v>31</v>
      </c>
      <c r="C20" s="6" t="s">
        <v>33</v>
      </c>
      <c r="D20" s="6" t="s">
        <v>69</v>
      </c>
      <c r="E20" s="5" t="s">
        <v>49</v>
      </c>
      <c r="F20" s="4">
        <v>12</v>
      </c>
      <c r="G20" s="4">
        <v>4992</v>
      </c>
      <c r="H20" s="4">
        <v>3691.8</v>
      </c>
      <c r="I20" s="4">
        <v>156</v>
      </c>
      <c r="J20" s="4">
        <f t="shared" si="3"/>
        <v>8839.7999999999993</v>
      </c>
      <c r="K20" s="4">
        <v>8839.7999999999993</v>
      </c>
    </row>
    <row r="21" spans="1:11" s="3" customFormat="1" ht="25.05" customHeight="1">
      <c r="A21" s="4">
        <v>11</v>
      </c>
      <c r="B21" s="4" t="s">
        <v>32</v>
      </c>
      <c r="C21" s="6" t="s">
        <v>34</v>
      </c>
      <c r="D21" s="6" t="s">
        <v>70</v>
      </c>
      <c r="E21" s="5" t="s">
        <v>10</v>
      </c>
      <c r="F21" s="9">
        <v>12</v>
      </c>
      <c r="G21" s="4">
        <v>5012</v>
      </c>
      <c r="H21" s="4">
        <v>0</v>
      </c>
      <c r="I21" s="4">
        <v>156.68</v>
      </c>
      <c r="J21" s="4">
        <f t="shared" si="3"/>
        <v>5168.68</v>
      </c>
      <c r="K21" s="4">
        <v>5168.68</v>
      </c>
    </row>
    <row r="22" spans="1:11" ht="28.8" customHeight="1">
      <c r="A22" s="18" t="s">
        <v>50</v>
      </c>
      <c r="B22" s="19"/>
      <c r="C22" s="19"/>
      <c r="D22" s="19"/>
      <c r="E22" s="19"/>
      <c r="F22" s="19"/>
      <c r="G22" s="19"/>
      <c r="H22" s="19"/>
      <c r="I22" s="20"/>
      <c r="J22" s="1">
        <f>SUM(J5:J21)</f>
        <v>120009.62</v>
      </c>
      <c r="K22" s="1">
        <f>SUM(K5:K21)</f>
        <v>120009.62</v>
      </c>
    </row>
  </sheetData>
  <mergeCells count="20">
    <mergeCell ref="K12:K15"/>
    <mergeCell ref="K17:K19"/>
    <mergeCell ref="A22:I22"/>
    <mergeCell ref="F3:F4"/>
    <mergeCell ref="E3:E4"/>
    <mergeCell ref="D3:D4"/>
    <mergeCell ref="C3:C4"/>
    <mergeCell ref="B3:B4"/>
    <mergeCell ref="A3:A4"/>
    <mergeCell ref="B12:B15"/>
    <mergeCell ref="B17:B19"/>
    <mergeCell ref="A9:A10"/>
    <mergeCell ref="A12:A15"/>
    <mergeCell ref="A17:A19"/>
    <mergeCell ref="A1:K1"/>
    <mergeCell ref="A2:K2"/>
    <mergeCell ref="G3:J3"/>
    <mergeCell ref="K3:K4"/>
    <mergeCell ref="B9:B10"/>
    <mergeCell ref="K9:K10"/>
  </mergeCells>
  <phoneticPr fontId="1" type="noConversion"/>
  <pageMargins left="0.56999999999999995" right="0.28999999999999998" top="0.48" bottom="0.42" header="0.28999999999999998" footer="0.26"/>
  <pageSetup paperSize="9" orientation="landscape" horizontalDpi="200" verticalDpi="200" r:id="rId1"/>
  <ignoredErrors>
    <ignoredError sqref="J5:J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11家17人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2024-12-13T03:09:05Z</dcterms:modified>
</cp:coreProperties>
</file>