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项目汇总表 " sheetId="1" r:id="rId1"/>
  </sheets>
  <definedNames>
    <definedName name="_xlnm._FilterDatabase" localSheetId="0" hidden="1">'项目汇总表 '!$A$3:$IS$166</definedName>
    <definedName name="_xlnm.Print_Area" localSheetId="0">#REF!</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<sst xmlns="http://schemas.openxmlformats.org/spreadsheetml/2006/main" count="838" uniqueCount="501">
  <si>
    <t>永春县林业局拟推荐申报2026年市级财政林业专项资金项目汇总表</t>
  </si>
  <si>
    <t>项目名称</t>
  </si>
  <si>
    <t>序号</t>
  </si>
  <si>
    <t>乡镇</t>
  </si>
  <si>
    <t>申报单位</t>
  </si>
  <si>
    <t>法人
代表</t>
  </si>
  <si>
    <t>联系人</t>
  </si>
  <si>
    <t>总投资
（万元）</t>
  </si>
  <si>
    <t>申报金额
（万元）</t>
  </si>
  <si>
    <t>项目实施地点</t>
  </si>
  <si>
    <t>建设内容及规模（包括技术措施）</t>
  </si>
  <si>
    <t>备注</t>
  </si>
  <si>
    <t>林长制“一公园一标准一品牌”项目建设</t>
  </si>
  <si>
    <t>岵山镇</t>
  </si>
  <si>
    <t>永春县岵山镇人民政府</t>
  </si>
  <si>
    <t>颜尧民</t>
  </si>
  <si>
    <t>梁清云</t>
  </si>
  <si>
    <t>永春县岵山镇</t>
  </si>
  <si>
    <t>（一）岵山镇林长制主题公园建设：以岵山镇塘溪村公园为依托，建设岵山镇“林长+旅游”主题公园。一是在公园内加入生动活泼的宣传教育元素，建设林长制宣传长廊，将林长政策和林业科普通过图文并茂的方式进行深入宣传。普及森林旅游、森林康养、生物多样性保护等林业知识，展示林业改革发展成果。二是在公园建设森林旅游宣传栏、建设便民体验的宣教场所，设置打卡点，将体验设备与墙面展板结合，增加互动与趣味性，提高参观者参与意向，起到广泛传播科普作用。
（二）林长制网格管理标准化建设：一是以村为最小的林长制网格单位，设置11个管护区。每个管护区均配齐相对应的林长、森林警长、护林员等责任人员。实施林长制网格化建设，将责任人员名单录入林长制智慧管理平台，并在林长公示牌公开。二是建设岵山镇林长制指挥分中心。在岵山镇河长办增设林长制办公场所、林长制智慧管理平台，实现专人专管，推动工作制度规范化、资源管理网格化、监测监管信息化。添置指挥中心配备连接互联网的计算机、麦克风、扬声器、摄像头、投影大屏等硬件，并接入省林长制智慧管理系统开展日常巡护管理，将配备的视频监控设施汇聚到指挥分中心管理，做到护林员巡护与视频监控互补和协同，实现人防技防深度融合。
（三）“绿水青山就是金山银山”品牌打造：一是制作岵山镇林产品、森林旅游、森林康养等宣传材料，推动古镇旅游、北溪文苑森林康养基地、荔枝公社森林人家等由“景点旅游”向“全域旅游”转变，宣传推广岵山镇省级森林康养城镇和北溪文苑省级森林康养基地，努力提升森林资源带来的经济效益。二是积极探索“两山”转化路径，鼓励群众发展花卉产业、林下经济。发挥海峡花卉产业园示范带动作用，鼓励花卉苗木和林下经济企业进行网上销售和培训平台建设。</t>
  </si>
  <si>
    <t>苏坑镇</t>
  </si>
  <si>
    <t>永春县苏坑镇人民政府</t>
  </si>
  <si>
    <t>薛巍炜</t>
  </si>
  <si>
    <t>蒋竞华</t>
  </si>
  <si>
    <t>永春县苏坑镇</t>
  </si>
  <si>
    <t>（一）林长制主题公园建设，建设林长制主题公园建设，制作林长公示牌、设置主题公园识别牌、主题公园造型宣传牌、林业科普宣传栏等有关林长制宣传项目。营造爱绿、植绿、护绿、兴绿的良好氛围将林长政策和林业科普通过图文并茂的方式进行深入宣传。                                  
（二）林长制网格管理标准化建设。永春县林长制智慧中心苏坑分中心和村网格服务站建设，永春县林长制智慧中心苏坑分中心配备连接互联网的计算机、麦克风、扬声器、摄像头等硬件，并将相应制度上墙，安排专人管理。依托嵩溪村党群服务中心建设网格服务站，公布网格责任人员姓名、联系方式和监督电话等，规范林长巡林、护林员日常巡护工作细则，及时处置有关事件。同时配备手持喊话器、手电筒、劈刀、二号扑火工具等机具。
（三）打造“绿水青山就是金山银山”品牌。深入践行习近平生态文明思想，以林长制为核心抓手，筑牢森林生态保护根基，结合苏坑镇佛手茶文化特色，推进“森林+茶文化”品牌建设，实现生态保护与产业发展双赢。以林长制公园为载体，简约融入佛手茶文化元素，设计贴合林长制理念的宣传内容，展示森林保护成效与茶文化简约魅力。依托林长制管护体系，兼顾森林保护与茶文化产业发展，让林长制赋能生态保护，让茶文化丰富品牌内涵，助力乡村振兴。</t>
  </si>
  <si>
    <t>坑仔口镇</t>
  </si>
  <si>
    <t>永春县坑仔口镇人民政府</t>
  </si>
  <si>
    <t>康长泉</t>
  </si>
  <si>
    <t>康清建</t>
  </si>
  <si>
    <t>永春县坑仔口镇</t>
  </si>
  <si>
    <r>
      <rPr>
        <sz val="9"/>
        <color rgb="FF000000"/>
        <rFont val="仿宋_GB2312"/>
        <charset val="134"/>
      </rPr>
      <t>（一）林长制主题公园建设：标识系统建设：在洞口百草园入口显要位置设置林长制主题公园标示牌，结合洞口角落地形特征，规范设置林长公示牌，公示村级林长、护林员名单及联系方式，明确责任区域与职责；宣传阵地打造：在人流集中区域设置不少于 3 个版面宽度不小于 120cm 的林业科普宣传栏，内容涵盖林长制政策、森林防灭火、生物多样性保护、林业法规等；因地制宜融入森林防火、古树名木保护、生态惠民等林业生态保护宣传教育元素；生态景观与基础配套：依托洞口角落原有地形，开展局部绿化提升，种植适配本地气候的乡土树种，优化植被景观，种植桂花树等；完善基础休憩设施，打造小型生态休闲空间，实现生态保护与村民休闲需求兼顾。
（二）林长制网格管理标准化建设：一是以村为最小的林长制网格单位，设置4个管护区。每个管护区均配齐相对应的林长、森林警长、护林员等责任人员。实施林长制网格化建设，将责任人员名单录入林长制智慧管理平台，并在林长公示牌公开。二是建设坑仔口镇林长制指挥分中心。添置指挥中心配备连接互联网的计算机、麦克风、扬声器、摄像头、投影大屏等硬件，配备无人机，实现人防技防深度融合。
（三）“绿水青山就是金山银山”品牌打造：打造 “闽南小华山” 生态IP，整合百子尖、古刹、双</t>
    </r>
    <r>
      <rPr>
        <sz val="9"/>
        <color indexed="8"/>
        <rFont val="宋体"/>
        <charset val="134"/>
      </rPr>
      <t>漈</t>
    </r>
    <r>
      <rPr>
        <sz val="9"/>
        <color rgb="FF000000"/>
        <rFont val="仿宋_GB2312"/>
        <charset val="134"/>
      </rPr>
      <t>等景观，建设生态宣教阵地，开发徒步祈福、禅修研学等产品，形成全镇森林旅游引擎。</t>
    </r>
  </si>
  <si>
    <t>玉斗镇</t>
  </si>
  <si>
    <t>永春县玉斗镇人民政府</t>
  </si>
  <si>
    <t>王志杰</t>
  </si>
  <si>
    <t>王希贤</t>
  </si>
  <si>
    <t>永春县玉斗镇</t>
  </si>
  <si>
    <t>（一）林长制主题公园建设：对纱帽石改造提升，入口显要位置设置林长制主题公园标示牌，在公园人流集中的地方设置林长公示牌，建设林长制政策和林业科普宣传栏3个以上，同时因地制宜设置林业生态保护和建设的宣传教育元素。
（二）林长制网格管理标准化建设：（1）按照有固定办公场所、有林长制智慧管理平台、有专人管理和工作制度规范化、资源管理网格化、监测监管信息化的“三有三化”加强林长制指挥分中心建设，将林长制网格分布情况、网格组织架构、有关工作制度和监督电话等上墙公示，并规范工作会商、林长巡林、护林员日常巡护、无人机巡查、问题销号管理等工作制度，落实全链条闭环管理。（2）依托村党群服务中心建设网格服务站，公布网格责任人员姓名、联系方式和监督电话等，规范林长巡林、护林员日常巡护工作细则，明确涉林事件处置流程。同时，配备必要的手持喊话器、手电筒、劈刀、二号扑火工具等机具，配备网格服务站15人。
（三）“绿水青山就是金山银山”品牌打造：立足玉斗优良生态与永春佛手茶核心产区优势，积极打造森林乡镇、天然氧吧、生态茶原产地等绿色名片，加强宣传推介，宣传推广玉斗镇云台村省级森林村庄，努力提升实力资源带来的经济效益。大力推进生态产业化，增加优质生态产品供给，创新发展森林 + 旅游、森林 + 康养、森林 + 茶文化、森林 + 教育等新业态，提升生态产品附加值，推动生态优势转化为经济优势，以绿色发展全面助推乡村振兴。</t>
  </si>
  <si>
    <t>小计</t>
  </si>
  <si>
    <t>特色植物园</t>
  </si>
  <si>
    <t>达埔镇</t>
  </si>
  <si>
    <t>永春县永绿林业发展有限公司</t>
  </si>
  <si>
    <t>郑福全</t>
  </si>
  <si>
    <t>颜志平</t>
  </si>
  <si>
    <r>
      <rPr>
        <sz val="9"/>
        <rFont val="仿宋_GB2312"/>
        <charset val="134"/>
      </rPr>
      <t>达埔蜜蜂大世界蜜源植物种植及配套项目总设计面积140603 平方米，合210.8 亩。建设有蜜源植物带80000</t>
    </r>
    <r>
      <rPr>
        <sz val="9"/>
        <rFont val="宋体"/>
        <charset val="134"/>
      </rPr>
      <t>㎡</t>
    </r>
    <r>
      <rPr>
        <sz val="9"/>
        <rFont val="仿宋_GB2312"/>
        <charset val="134"/>
      </rPr>
      <t>，绿化植栽7794</t>
    </r>
    <r>
      <rPr>
        <sz val="9"/>
        <rFont val="宋体"/>
        <charset val="134"/>
      </rPr>
      <t>㎡</t>
    </r>
    <r>
      <rPr>
        <sz val="9"/>
        <rFont val="仿宋_GB2312"/>
        <charset val="134"/>
      </rPr>
      <t>、园路铺装1686</t>
    </r>
    <r>
      <rPr>
        <sz val="9"/>
        <rFont val="宋体"/>
        <charset val="134"/>
      </rPr>
      <t>㎡</t>
    </r>
    <r>
      <rPr>
        <sz val="9"/>
        <rFont val="仿宋_GB2312"/>
        <charset val="134"/>
      </rPr>
      <t>、甜蜜互动体验园365</t>
    </r>
    <r>
      <rPr>
        <sz val="9"/>
        <rFont val="宋体"/>
        <charset val="134"/>
      </rPr>
      <t>㎡</t>
    </r>
    <r>
      <rPr>
        <sz val="9"/>
        <rFont val="仿宋_GB2312"/>
        <charset val="134"/>
      </rPr>
      <t>，设备管理房137</t>
    </r>
    <r>
      <rPr>
        <sz val="9"/>
        <rFont val="宋体"/>
        <charset val="134"/>
      </rPr>
      <t>㎡</t>
    </r>
    <r>
      <rPr>
        <sz val="9"/>
        <rFont val="仿宋_GB2312"/>
        <charset val="134"/>
      </rPr>
      <t>，机耕路2080</t>
    </r>
    <r>
      <rPr>
        <sz val="9"/>
        <rFont val="宋体"/>
        <charset val="134"/>
      </rPr>
      <t>㎡</t>
    </r>
    <r>
      <rPr>
        <sz val="9"/>
        <rFont val="仿宋_GB2312"/>
        <charset val="134"/>
      </rPr>
      <t>。同时示范园内还配备有互动景墙、蜂巢科普廊、景观小品等设施，提供了给排水、供电、安防、消防、防雷系统等项目。</t>
    </r>
  </si>
  <si>
    <t>永春县永卓生态产业有限公司</t>
  </si>
  <si>
    <t>李钊洪</t>
  </si>
  <si>
    <t>本项目以特色植物为核心，开展特色植物培育种植，完善园内步道、休憩平台、照明安防等基础设施，建设植物标识牌、科普宣传栏与小型科普展厅，建立植物监测与常态化管护机制，打造集森林康养、林文旅融合于一体的特色植物园。</t>
  </si>
  <si>
    <t>福建海峡花卉产业园管理有限责任公司</t>
  </si>
  <si>
    <t>郑泽新</t>
  </si>
  <si>
    <t>胡雅靖</t>
  </si>
  <si>
    <t>建立花卉植物园，设有花卉研学路线、亲子体验活动场地，建有排水、照明，卫生间、植物专属标识牌、花池等。</t>
  </si>
  <si>
    <t>一都镇</t>
  </si>
  <si>
    <t>永春县一都镇仙阳村村民委员会</t>
  </si>
  <si>
    <t>林华珠</t>
  </si>
  <si>
    <t>一都镇仙阳村</t>
  </si>
  <si>
    <t>打造主题鲜明、层次丰富的特色植物景观，修建步行道、休憩平台、生态停车场等设施，配套灌溉、排水、照明、安防设备及管理用房，并设置植物专属标识牌、林业科普宣传栏，新建含图文展板、实物标本的小型科普展厅，同时开发植物科普研学路线、亲子体验场地，建设特色植物衍生产品展示区及线上宣传推广入口。植物园内建立植物生长监测机制，配齐必要管护工具和制定常态化管护制度，明确管护责任与流程，保障植物园长期稳定运营。</t>
  </si>
  <si>
    <t>竹林资源培育与提质增效</t>
  </si>
  <si>
    <t>锦斗镇</t>
  </si>
  <si>
    <t>永春县永霖投资开发有限公司</t>
  </si>
  <si>
    <t>郑志斌</t>
  </si>
  <si>
    <t>项目实施地位于永春县锦斗镇锦溪村，通过垦复管理、采伐管控、科学施肥、劈草抚育等措施，计划对现有772.7亩竹林地进行现有林改培。</t>
  </si>
  <si>
    <t>改造</t>
  </si>
  <si>
    <t>东平镇</t>
  </si>
  <si>
    <t>永春县能水农业农民专业合作社</t>
  </si>
  <si>
    <t>苏森权</t>
  </si>
  <si>
    <t>冷水村水磨角落圆潭坝周边</t>
  </si>
  <si>
    <t>开垦种植麻竹及配套设施建设。充分盘活松改采伐迹地等闲置林地资源150亩，计划栽植优质麻竹约3700丛，采用科学整地、良种壮苗、合理密植等技术措施，并配套开展精细化抚育管理与精准施肥，全面提升林地生产力，着力打造结构合理、生长健壮、高产高效的优质丰产竹林。</t>
  </si>
  <si>
    <t>新造</t>
  </si>
  <si>
    <t>泉州绿叶明园林绿化有限公司</t>
  </si>
  <si>
    <t>吕永明</t>
  </si>
  <si>
    <t>颜文叔</t>
  </si>
  <si>
    <t>锦斗镇珍卿村新岭格竹林</t>
  </si>
  <si>
    <t>对珍卿村150亩的毛竹林资源培育与提质增效，通过护笋养竹、竹林测土配方施肥、竹笋合理采伐挖、竹林节水灌溉等技术措施，对毛竹林进行改造。</t>
  </si>
  <si>
    <t>横口乡</t>
  </si>
  <si>
    <t>郭辉煌</t>
  </si>
  <si>
    <t>横口乡贵德村下船兜</t>
  </si>
  <si>
    <t>在贵德村下船兜（林班号15-3-4；15-6-2、3）的100亩中幼林竹林地内割灌除草，垦复深翻，施用有机肥、绿肥，改善竹林地土壤条件，提高土壤生产力。新开一条2公里长3米宽的机耕路，改善运输条件。</t>
  </si>
  <si>
    <t>抚育</t>
  </si>
  <si>
    <t>永春县横口华盛林场</t>
  </si>
  <si>
    <t>郭清来</t>
  </si>
  <si>
    <t>横口乡环峰村前湖</t>
  </si>
  <si>
    <t>在环峰村前湖的310亩竹林地（29-5-6、29-6-1）割灌除草，垦复深翻，施用有机肥、绿肥，改善竹林地土壤条件，提高土壤生产力。</t>
  </si>
  <si>
    <t>郭永善</t>
  </si>
  <si>
    <t>横口乡贵德村中路上</t>
  </si>
  <si>
    <t>在贵德村中路上（林班号15-3-1、2、3、8、11）的200亩中幼林竹林地内割灌除草，垦复深翻，施用有机肥、绿肥，改善竹林地土壤条件，提高土壤生产力。新开一条2公里长3米宽的机耕路，改善运输条件。</t>
  </si>
  <si>
    <t>章解放</t>
  </si>
  <si>
    <t>横口乡姜埕村青湖、板仔坑</t>
  </si>
  <si>
    <t>在姜埕村青湖、板仔坑的165亩竹林地（20-3-1、2）割灌除草，垦复深翻，施用有机肥、绿肥，改善竹林地土壤条件，提高土壤生产力。</t>
  </si>
  <si>
    <t>永春县横口乡人民政府</t>
  </si>
  <si>
    <t>颜敏杭</t>
  </si>
  <si>
    <t>康镇强</t>
  </si>
  <si>
    <t>横口乡云贵村、贵德村和姜埕村</t>
  </si>
  <si>
    <t>对云贵村、贵德村和姜埕村约2000亩竹林进行分类经营，围绕笋用竹林、材用竹林、笋材两用竹林、景观竹林等经营目标，推广使用竹林喷灌、水肥一体化等技术，实施土壤深翻垦复、竹林结构调整等经营措施精准，开辟配套机耕路，提升竹林质量。</t>
  </si>
  <si>
    <t>县级丰产竹林基地</t>
  </si>
  <si>
    <t>林文量</t>
  </si>
  <si>
    <t>横口乡福联村</t>
  </si>
  <si>
    <t>在福联的180亩采伐迹地（9-2-5；9-3-1、3）新造竹林地清理林地，割灌除草，改善竹林地土壤条件，提高土壤生产力。</t>
  </si>
  <si>
    <t>永春县一都镇屏峰寨农场</t>
  </si>
  <si>
    <t>陈悠勇</t>
  </si>
  <si>
    <t>陈金进</t>
  </si>
  <si>
    <t>一都镇吴殊村尾湖</t>
  </si>
  <si>
    <t>对班号019-02-060竹林进行抚育，面积合计120亩，进行劈灌除草、施肥。</t>
  </si>
  <si>
    <t>永春县一都镇美岭村</t>
  </si>
  <si>
    <t>苏永钢</t>
  </si>
  <si>
    <t>王秋玲</t>
  </si>
  <si>
    <t>一都镇美岭村</t>
  </si>
  <si>
    <t>对班号041-10-100、041-10-070、041-08-010、041-07-060竹林进行抚育，面积合计160亩，进行劈灌除草、施肥。</t>
  </si>
  <si>
    <t>永春县永都生态产业有限公司</t>
  </si>
  <si>
    <t>姚剑瑞</t>
  </si>
  <si>
    <t>康志军</t>
  </si>
  <si>
    <t>对光山村林班003-14-010、003-14-020、003-14-100、003-15-010、003-15-120的采伐迹地进行新造竹林，面积约290亩，造林后进行抚育割灌除草、施肥管护。</t>
  </si>
  <si>
    <t>永春县宏顺农业发展有限公司</t>
  </si>
  <si>
    <t>冯青山</t>
  </si>
  <si>
    <t>永春县一都镇鲁山村</t>
  </si>
  <si>
    <t>对班号025-10-030、023-10-040竹林进行抚育，面积合计210亩，进行劈灌除草、施肥。</t>
  </si>
  <si>
    <t>泉州市永都木业有限公司</t>
  </si>
  <si>
    <t>对班号025-11-050、025-12-020、025-12-080、025-12-100进行新造竹林，面积合计175亩。</t>
  </si>
  <si>
    <t>永春县一都镇美琼家庭林场</t>
  </si>
  <si>
    <t>郭金书</t>
  </si>
  <si>
    <t>一都镇林山村</t>
  </si>
  <si>
    <t>对班号043-12-010、043-12-020、043-08-060、043-08-020、043-07-070、043-07-030竹林进行抚育，面积合计1049亩，进行劈灌除草、施肥。</t>
  </si>
  <si>
    <t>永春县一都超华林场</t>
  </si>
  <si>
    <t>一都镇龙卿村、林山村</t>
  </si>
  <si>
    <t>对班号042-05-040、029-04-020、029-04-010、029-05-010竹林进行抚育，面积合计771亩，进行劈灌除草、施肥。</t>
  </si>
  <si>
    <t>泉州兴旺农林发展有限公司</t>
  </si>
  <si>
    <t>冯金兴</t>
  </si>
  <si>
    <t>冯东升</t>
  </si>
  <si>
    <t>一都镇鲁山村</t>
  </si>
  <si>
    <t>对班号025-08-020、025-10-010、025-05-030、025-05-040竹林进行抚育，面积合计110亩，进行劈灌除草、施肥。</t>
  </si>
  <si>
    <t>永春县林山毛竹专业合作社</t>
  </si>
  <si>
    <t>冯国忠</t>
  </si>
  <si>
    <t>冯运专</t>
  </si>
  <si>
    <t>对班号042-06-020、042-06-030、042-06-040竹林进行抚育，面积合计150亩，进行劈灌除草、施肥。</t>
  </si>
  <si>
    <t>邻里绿美家园</t>
  </si>
  <si>
    <t>永春县锦斗镇云路村村民委员会</t>
  </si>
  <si>
    <t>吴永南</t>
  </si>
  <si>
    <t>锦斗镇云路村</t>
  </si>
  <si>
    <t>依托原兰花培育基地进行外摆空间改造，打造集房车露营、生态休闲、邻里互动于一体的复合型绿色空间，沿路种植观赏性好的梅花景观乔木，建立多层次、多角度的绿化空间。</t>
  </si>
  <si>
    <t>呈祥乡</t>
  </si>
  <si>
    <t>永春县呈祥乡西村村村民委员会</t>
  </si>
  <si>
    <t>黄荣趋</t>
  </si>
  <si>
    <t>西村村内洋寨</t>
  </si>
  <si>
    <t>在西村村内洋寨进行绿化，种植乡土树种，建设宣传栏、警示牌等。</t>
  </si>
  <si>
    <t>永春县坑仔口镇玉西村村民委员会</t>
  </si>
  <si>
    <t>康建春</t>
  </si>
  <si>
    <t>坑仔口镇玉西村魁斗寨</t>
  </si>
  <si>
    <t xml:space="preserve"> 修复休闲步道总长约1500米，宽度3米，新建钢制护栏及太阳能路灯，并种植珍贵花草、树木，与党建文化结合，配套绿化设施。</t>
  </si>
  <si>
    <t>永春县玉斗镇白珩村村民委员会</t>
  </si>
  <si>
    <t>许瑞明</t>
  </si>
  <si>
    <t>玉斗镇白珩村</t>
  </si>
  <si>
    <t>在石牛格生态茶庄园及土地名“古上”新种植樱花400株</t>
  </si>
  <si>
    <t>永春县玉斗镇新珩村村民委员会</t>
  </si>
  <si>
    <t>赵福东</t>
  </si>
  <si>
    <t>玉斗镇新珩村</t>
  </si>
  <si>
    <t>乡村公园（绿化）新施工内容，梳理生态茶果园场地空间布局，搭配珍贵树种种植特色果树，设置路灯，完善灌溉，科学防治病虫害，修复破损绿地景观。</t>
  </si>
  <si>
    <t>外山乡</t>
  </si>
  <si>
    <t>永春县外山乡云峰村村民委员会</t>
  </si>
  <si>
    <t>林志军</t>
  </si>
  <si>
    <t>外山乡云峰村</t>
  </si>
  <si>
    <t>配套凉亭、休闲+宣传长廊、100米木栈道、桌椅若干，种植茶花、桂花、白玉兰、杜鹃等绿化树种100多株，安装生动活泼的“党建+”、林长制宣传牌，打造云峰村传统文化的邻里绿美家园，给群众创建休闲娱乐的美好家园。</t>
  </si>
  <si>
    <t>介福乡</t>
  </si>
  <si>
    <t>永春县介福乡紫美村村民委员会</t>
  </si>
  <si>
    <t>郑兴明</t>
  </si>
  <si>
    <t>紫美村</t>
  </si>
  <si>
    <t>介福乡紫美村村部及周边公园绿地提升改造，通过植绿补绿、景观提升，为群众创建更好的邻里休闲、交流的绿地空间，打造生态宜居、邻里和谐的绿美乡村。</t>
  </si>
  <si>
    <t>湖洋镇</t>
  </si>
  <si>
    <t>永春县湖洋镇锦龙村村民委员会</t>
  </si>
  <si>
    <t>郑俊杰</t>
  </si>
  <si>
    <t>陈文山</t>
  </si>
  <si>
    <t>湖洋镇锦龙村村部及周边</t>
  </si>
  <si>
    <t>湖洋镇锦龙村村部及周边公园绿地提升改造，面积2100平方米，种植树木及花草，绿化荒地空地，美化环境等，为群众创建更好的邻里休闲、交流的绿地空间，美化绿化乡村环境。</t>
  </si>
  <si>
    <t>永春县湖洋镇石厝村村民委员会</t>
  </si>
  <si>
    <t>邓建斌</t>
  </si>
  <si>
    <t>湖洋镇石厝村村部及周边</t>
  </si>
  <si>
    <t>湖洋镇石厝村路口及周边道路绿地提升改造，面积2000平方米，建设严格遵循“因地制宜、科学绿美、以人为本、共建共享”的原则，紧扣城乡绿化美化相关要求，聚焦“增绿、补绿、护绿、美绿”四大核心，统筹生态、美学、人文、生活等要素。全面提升家园生态品质和人居环境。项目实施单位负责人对项目的真实性、合法性负责。</t>
  </si>
  <si>
    <t>永春县横口乡福德村村民委员会</t>
  </si>
  <si>
    <t>黄炳生</t>
  </si>
  <si>
    <t>横口乡福德村一都溪旁</t>
  </si>
  <si>
    <t>沿一都溪两岸种植八重樱花90株，修建一座人工浮岛，并设置生态科普宣传栏和景观标识。</t>
  </si>
  <si>
    <t>永春县横口乡云贵村村民委员会</t>
  </si>
  <si>
    <t>王秋芳</t>
  </si>
  <si>
    <t>横口乡云贵村</t>
  </si>
  <si>
    <t>在移民服务部和卫生院附近投资35万元用于岐兜溪绿地公园建设，种植福建山樱花、蓝花楹等绿化景观苗木300株，同时进行环境整治，制作森林生态文化宣传推介，结合“党建+”模式，充分调动群众积极性，推动生态保护，绿色发展。</t>
  </si>
  <si>
    <t>永春县一都镇苏合村村民委员会</t>
  </si>
  <si>
    <t>曾莲金</t>
  </si>
  <si>
    <t>一都镇苏合村</t>
  </si>
  <si>
    <t>苏合村村部、周边公园绿地和主要道路提升改造，通过植绿补绿、景观提升，为群众创建更好的邻里休闲、交流的绿地空间。</t>
  </si>
  <si>
    <t>落实科学绿化理念，对现有公园、绿地及其设施等进行修复、补植、提升和完善，同时设置生态科普宣传栏和景观标识牌。</t>
  </si>
  <si>
    <t>林业保障性苗圃项目</t>
  </si>
  <si>
    <t>永春县生态国有林场</t>
  </si>
  <si>
    <t>郑仕德</t>
  </si>
  <si>
    <t>永春县岵山镇铺下村保障性苗圃</t>
  </si>
  <si>
    <t>培育一年生苗木12万株，包括木荷、赤皮青冈、吴茱萸、闽楠、铁冬青等。</t>
  </si>
  <si>
    <t>永春县一都镇绵华苗木种植基地</t>
  </si>
  <si>
    <t>苏良庆</t>
  </si>
  <si>
    <t>吴碧华</t>
  </si>
  <si>
    <t>永春县一都镇黄沙村</t>
  </si>
  <si>
    <t>培育一年生苗木30.5万株，包括杉木、木荷、枫香等。</t>
  </si>
  <si>
    <t>永春县一都镇剑锋培育种苗场</t>
  </si>
  <si>
    <t>苏伟全</t>
  </si>
  <si>
    <t>培育一年生苗木30万株，包括杉木、木荷等。</t>
  </si>
  <si>
    <t>下洋镇</t>
  </si>
  <si>
    <t>永春县大荣青钱柳专业合作社</t>
  </si>
  <si>
    <t>涂兴速</t>
  </si>
  <si>
    <t>下洋镇涂山村</t>
  </si>
  <si>
    <t>培育一年生苗木6万株，包括福建柏、木荷、红锥等。</t>
  </si>
  <si>
    <t>种苗花卉科技发展补助项目</t>
  </si>
  <si>
    <t>永春县冠绿苗木专业合作社</t>
  </si>
  <si>
    <t>张春忠</t>
  </si>
  <si>
    <t>/</t>
  </si>
  <si>
    <t>张春忠，2025年9月获评2025年度福建省“省级林业乡土专家”；2026年2月被聘任为第五批“国家林草乡土专家”</t>
  </si>
  <si>
    <t>桃城镇</t>
  </si>
  <si>
    <t>永春华辰盆景研发中心</t>
  </si>
  <si>
    <t>周建华</t>
  </si>
  <si>
    <t>吴玉琼</t>
  </si>
  <si>
    <t>吴玉琼，2026年2月被聘任为第五批“国家林草乡土专家”</t>
  </si>
  <si>
    <t>永春县花卉协会</t>
  </si>
  <si>
    <t>潘金山</t>
  </si>
  <si>
    <t>潘金山，2026年2月被聘任为第五批“国家林草乡土专家”</t>
  </si>
  <si>
    <t>张亚曦</t>
  </si>
  <si>
    <t>张亚曦，2025年9月获评2025年度福建省“省级林业乡土专家”</t>
  </si>
  <si>
    <t>泉州市永春新新园艺有限公司</t>
  </si>
  <si>
    <t>张爱红</t>
  </si>
  <si>
    <t>1.2024年10月获评2024-2026年度福建省林业产业化龙头企业。
2.自主研发蝴蝶兰新品种（小塘），2025年11月获得国家植物新品种权证书。</t>
  </si>
  <si>
    <t>蓬壶镇</t>
  </si>
  <si>
    <t>福建永春景绿苗木专业合作社</t>
  </si>
  <si>
    <t>林华峰</t>
  </si>
  <si>
    <t>林华峰，2024年9月获评2024年度福建省“省级盆景艺术大师”</t>
  </si>
  <si>
    <t>花卉一、二、三产业融合发展转型增效项目</t>
  </si>
  <si>
    <t>陈海铌</t>
  </si>
  <si>
    <t>通过栽植小叶榕、凤凰木、紫薇等乔灌木，优化万安公园植被结构。打造森林观景、文化体验、科普教育为一体的融合发展场景。</t>
  </si>
  <si>
    <t>对现有温室大棚进行改造提升，包括购置水肥一体机1套、喷滴灌设施1套等。</t>
  </si>
  <si>
    <t>石鼓镇</t>
  </si>
  <si>
    <t>泉州市永春金晟园林景观工程有限公司</t>
  </si>
  <si>
    <t>林翠芬</t>
  </si>
  <si>
    <t>永春县石鼓镇凤美村</t>
  </si>
  <si>
    <t>对位于石鼓镇凤美村的苗木基地进行景观化、观赏化建设，包括新建造型罗汉松、红花继木、茶梅等各类植物造景；新建四季观赏花带等景观。</t>
  </si>
  <si>
    <t>泉州市拾月多肉花卉科技有限公司</t>
  </si>
  <si>
    <t>郑书杰</t>
  </si>
  <si>
    <t>陈志泳</t>
  </si>
  <si>
    <t>永春县蓬壶镇联星村</t>
  </si>
  <si>
    <t>（1）新增潮汐苗床15组，每组1.7米宽*16米长，共计408平方；（2）新增大棚壁挂扇48台；（3）新增大棚耳棚（包含骨架、薄膜、遮阳）150平方</t>
  </si>
  <si>
    <t>泉州市一枝国际园艺有限公司</t>
  </si>
  <si>
    <t>刘恭连</t>
  </si>
  <si>
    <t>组织5家花卉企业组建产业联盟，聚力抱团发展，聚焦全产业链协同联动，推动资源整合、优势互补与市场拓展，力争年销售额突破500万元，全面提升区域花卉产业核心竞争力与综合效益。</t>
  </si>
  <si>
    <t>花卉展览展销活动项目</t>
  </si>
  <si>
    <t>徐亚华</t>
  </si>
  <si>
    <t>为提升永春县花卉行业从业人员的花艺技能水平，推动插花花艺技艺的传承与创新，缓解花艺设计应用领域人才短缺问题，拟于2026年11月份组织举办永春县插花花艺职工技能竞赛。</t>
  </si>
  <si>
    <t>永春县万安公园</t>
  </si>
  <si>
    <t>2026年2月7日-3月9日，在永春县万安公园开展年宵花展销活动。展区集中呈现永春本地特色花卉与精品年宵花，包括蝴蝶兰、金豆、雀舌黄杨等。</t>
  </si>
  <si>
    <t>为了充分发挥花卉展览对产业发展的促进作用，推动蝴蝶兰产业做实、做专、做强，泉州市一枝国际园艺有限公司拟于2026年7月举办“2026年泉州市荔·兰跨界艺术蝴蝶兰艺术展”。</t>
  </si>
  <si>
    <t>永春县盆景赏石协会</t>
  </si>
  <si>
    <t>李怡龙</t>
  </si>
  <si>
    <t>永春县棣兰体育馆</t>
  </si>
  <si>
    <t>为了充分发挥盆景展览对盆景产业发展的积极推动作用，将盆景产业做实、做专、做强，永春县盆景赏石协会拟于2026年4月下旬举办省级展会——第四届福建省（永春）盆景艺术展，届时将邀请全省各个盆协选送150份盆景参展，参加对象拟邀请各级领导、专家、嘉宾、各协会领队、送（撤）展人员（各队1-2人）及相关媒体人员约100人。</t>
  </si>
  <si>
    <t>永春县石鼓镇丰收广场</t>
  </si>
  <si>
    <t>为了激发广大盆景从业人员学技术、练本领、比技能的热情，永春华辰盆景研发中心将于2026年4月中下旬举办省级技能竞赛——福建省第四届盆景行业职工技能竞赛，届时将邀请全省盆景行业从业人员汇聚永春县参加职工技能竞赛，比赛评审团拟邀请5名评委（盆景专家）及2名专委组成，出席对象约150人左右。</t>
  </si>
  <si>
    <t>参加花卉展会补助项目</t>
  </si>
  <si>
    <t>苏州国际博览中心</t>
  </si>
  <si>
    <t>2026年4月17日-19拟参加2026花园大会×花园集设计周</t>
  </si>
  <si>
    <t>义务植树实践区建设项目</t>
  </si>
  <si>
    <t>永春县永洋生态产业有限公司</t>
  </si>
  <si>
    <t>永春县下洋镇溪塔村溪塔格</t>
  </si>
  <si>
    <t>在下洋镇溪塔村溪塔格设立义务植树实践区，完善绿化、标识等基础配套，开展2场以上义务植树活动并上线全民义务植树网，提升整体生态与服务功能。</t>
  </si>
  <si>
    <t>泉州市善生文化传播有限公司</t>
  </si>
  <si>
    <t>王桂燕</t>
  </si>
  <si>
    <t>康长江</t>
  </si>
  <si>
    <t>玉斗镇红山村</t>
  </si>
  <si>
    <t>为积极响应国家义务植树号召，在玉斗镇红山村大坪山开展义务植树活动多次。按照规划区域开展义务植树活动，根据适地适树原则采购适宜乡土苗木，组织开展义务植树；后期开展必要的管护工作，包括浇水、除草等工作，确保苗木成活与生长，建成集规范统一的义务植树区域。</t>
  </si>
  <si>
    <t>桂洋镇</t>
  </si>
  <si>
    <t>永春县桂洋镇桂洋村村民委员会</t>
  </si>
  <si>
    <t>林金田</t>
  </si>
  <si>
    <t>林振候</t>
  </si>
  <si>
    <t>桂洋镇桂洋村</t>
  </si>
  <si>
    <t>在桂洋村下岸角落开展义务植树两次，种植黄花及紫花风铃木100株。</t>
  </si>
  <si>
    <t>横口乡云贵村“赤岭”</t>
  </si>
  <si>
    <t>对云贵村省道旁“赤岭”小山丘（25-6-1、16）的荒草杂灌进行割灌除草，平整土地，划分种植区域，为广大群众提供义务植树场地，充分利用弃管林地，丰富群众生活。</t>
  </si>
  <si>
    <t>横口乡云贵村金山寨中乾</t>
  </si>
  <si>
    <t>将云贵村金山寨中乾（26-3-7）灌木经济林进行林地清理，平整植树区域，划分不同功能区，设置标识牌，提供多样化尽责形式，满足不同群体的参与需求。</t>
  </si>
  <si>
    <t>永春县一都镇人民政府</t>
  </si>
  <si>
    <t>林惠平</t>
  </si>
  <si>
    <t>在一都镇道路两侧，种植枫香等树种。公民或单位通过直接投入人工或捐资代劳等方式，认养种植各类树木，并进行冠名养护或非冠名养护的尽责形式。在一都镇三岭村开展义务宣传，用实际行动提升林区道路绿化水平，推进林区道路美化。为促进苗木生长，在植树后的两年，每年选择合适时间段对苗木进行全面除草、追肥。对生长状态较差的苗木及时进行补植。</t>
  </si>
  <si>
    <t>古树名木保护项目</t>
  </si>
  <si>
    <t>永春县魁星岩风景区管理服务有限公司</t>
  </si>
  <si>
    <t>许世哲</t>
  </si>
  <si>
    <t>许仕哲</t>
  </si>
  <si>
    <t>石鼓镇魁星岩观音阁</t>
  </si>
  <si>
    <t>有害生物防治；白蚁防治；树干、根部腐烂位清理、防腐处理；回填营养土、促根施肥；拆除挡土墙及移除石牛。</t>
  </si>
  <si>
    <t>对永春县苏坑镇熙里村生长弱势的南方红豆杉，编号为：350525116002实施围穴、修补、支撑、加固等保护措施，土壤改良修复、防腐处理、悬挂营养液及生物防治等复壮抢救措施。</t>
  </si>
  <si>
    <t>永春县桂洋镇岐山村村民委员会</t>
  </si>
  <si>
    <t>林鸢飞</t>
  </si>
  <si>
    <t>桂洋镇岐山村村部旁</t>
  </si>
  <si>
    <t>水松（350525115009）树根部分裸露，土壤流失严重，通过进行实施围穴、修补、挖设排水沟、土壤改良修复等复壮措施，改善整体生长环境，更好地促进生长。</t>
  </si>
  <si>
    <t>对一都溪旁生长较差的三级古树红豆树（编号：350525200007）进行修枝，防腐和施肥等复壮措施。</t>
  </si>
  <si>
    <t>永春县横口乡贵德村村民委员会</t>
  </si>
  <si>
    <t>郭鹏飞</t>
  </si>
  <si>
    <t>横口乡贵德村宫角</t>
  </si>
  <si>
    <t>对村口宫角旁生长较差的三级古树南方红豆杉（编号：350525200009）进行修枝，防腐和施肥等复壮措施。</t>
  </si>
  <si>
    <t>永春县横口乡福中村村民委员会</t>
  </si>
  <si>
    <t>林百智</t>
  </si>
  <si>
    <t>横口乡福中村水尾路边</t>
  </si>
  <si>
    <t>对福中村水尾路边生长较差的三级古树柳杉（编号：350525200018）进行修枝，防腐和施肥等复壮措施。逐年保护复壮该处多株柳杉古树，打造一处森林微景观。</t>
  </si>
  <si>
    <t>永春县横口乡福联村村民委员会</t>
  </si>
  <si>
    <t>郭佳明</t>
  </si>
  <si>
    <t>郭鸿林</t>
  </si>
  <si>
    <t>横口乡福联村内洋</t>
  </si>
  <si>
    <t>对福联村内洋三级古树南方红豆杉（编号：350525200022）进行修枝，防止枯枝掉落，保护相邻公路交通安全，同时建设护栏，做防腐和施肥等复壮措施。</t>
  </si>
  <si>
    <t>永春县永横生态产业有限公司</t>
  </si>
  <si>
    <t>福中村水尾路边</t>
  </si>
  <si>
    <t>对福中村宫角的三级古树南方红豆杉（编号350525200014）进行修枝，防腐和施肥等复壮措施，并建设围栏。逐年保护复壮该处多株红豆杉古树，依托千年红豆杉和桂花古树，打造一处森林微景观景点</t>
  </si>
  <si>
    <t>永春县永盈生态产业有限公司</t>
  </si>
  <si>
    <t>林伟伦</t>
  </si>
  <si>
    <t>呈祥村</t>
  </si>
  <si>
    <t>对永春县呈祥乡西村村树龄187年的雪山部队柳杉古树开展抢救复壮建设，主要内容包含采用无人机与药剂开展有害生物防治、修剪枯枝并清理杂草及调控邻近树木、开挖复壮沟改良土壤并施用生物有机肥与生根粉。</t>
  </si>
  <si>
    <t>永春县永蓬生态产业有限公司</t>
  </si>
  <si>
    <t>鹏溪村</t>
  </si>
  <si>
    <t>（编号：350525104005；保护等级：一级）实施主干修补、树干修枝、寄生植物清理、虫害防治等保护修复措施，同时对古树加强管理和复壮等保护措施，改造古树周围环境，进一步做好保护和管护措施</t>
  </si>
  <si>
    <t>永春县永桃生态产业有限公司</t>
  </si>
  <si>
    <t>柯兴源</t>
  </si>
  <si>
    <t>潘书凡</t>
  </si>
  <si>
    <t>长安社区天禄岩</t>
  </si>
  <si>
    <t>本项目针对500年桂花树（古树名木），结合其树体老化、根系衰退等特性，实施支撑、加固、复壮、土壤改良、病虫害防治、围栏与标识设置等保护措施，遏制其生长势衰退，保障树体健康稳定生长、延长树龄。</t>
  </si>
  <si>
    <t>永春县永桂生态产业有限公司</t>
  </si>
  <si>
    <t>林仕达</t>
  </si>
  <si>
    <t>姚嘉雯</t>
  </si>
  <si>
    <t>水松（350525115008）树根部分裸露，土壤流失严重，通过进行实施围穴、修补、挖设排水沟、土壤改良修复等复壮措施，改善整体生长环境，更好地促进生长。</t>
  </si>
  <si>
    <t>永春县永锦生态产业有限公司</t>
  </si>
  <si>
    <t>赵燕霞</t>
  </si>
  <si>
    <t>郑健志</t>
  </si>
  <si>
    <t>锦斗镇珍卿村堀内水尾</t>
  </si>
  <si>
    <t>对珍卿村堀内水尾古树名木编号350525113004南方红豆杉实施修补、支撑、加固、施肥、施药等养护措施。</t>
  </si>
  <si>
    <t>永春县永玉生态产业有限公司</t>
  </si>
  <si>
    <t>玉斗镇云台村、炉地村</t>
  </si>
  <si>
    <t>在玉斗镇炉地村水松（编号350525112005）古树实施修补、支撑、加固等养护措施，并开展疏剪、土壤改良修复等复壮抢救措施。</t>
  </si>
  <si>
    <t>永春县永宏生态产业有限公司</t>
  </si>
  <si>
    <t>陈美雅</t>
  </si>
  <si>
    <t>坑仔口镇魁斗村坑沟边</t>
  </si>
  <si>
    <t>对魁斗村坑沟边生长较差的一级古树竹柏（编号：3505252111004）进行修枝，修补，防腐和施肥等复壮措施。</t>
  </si>
  <si>
    <t>永春县永岵生态产业有限公司</t>
  </si>
  <si>
    <t>柯杰杨</t>
  </si>
  <si>
    <t>岵山镇茂霞村</t>
  </si>
  <si>
    <t>对永春县岵山镇茂霞村一株龄超百年的樟树（香樟）实施保护与复壮。</t>
  </si>
  <si>
    <t>仙夹镇</t>
  </si>
  <si>
    <t>永春县永仙生态产业有限公司</t>
  </si>
  <si>
    <t>仙夹镇后山村</t>
  </si>
  <si>
    <t>对仙夹镇山后村百年铁冬青采取保护与复壮措施。</t>
  </si>
  <si>
    <t>永春县仙夹镇龙美村村民委员会</t>
  </si>
  <si>
    <t>陈巧敏</t>
  </si>
  <si>
    <t>龙美村岭头角落</t>
  </si>
  <si>
    <t>通过修枝整形、病虫害防治、改良生长环境等措施，保护古树健康生长，延长古树生命周期。1、修枝整形。清除树冠内存在的内膛枝、附生及缠绕物等，对修剪所遗留下来的切口进行封涂。2、树体防腐填充修补。清理腐烂组织清除树洞内的杂物，进行病虫害防治，填充树体，封涂粘合层、防水层。3、生长环境改良。伐除树池内或树周达存在的杂树和杂草，疏松树池或树穴周边存在的板结土壤。</t>
  </si>
  <si>
    <t>松林提质增效攻坚行动项目</t>
  </si>
  <si>
    <t>永春县锦斗镇卓湖村村民委员会</t>
  </si>
  <si>
    <t>章丁冬</t>
  </si>
  <si>
    <t>卓湖村</t>
  </si>
  <si>
    <t>对卓湖村1206亩的马尾松林提质增效，采用对松树及其它非目标树进行卫生伐和枝丫清理的方式。</t>
  </si>
  <si>
    <t>永春县牛姆林省级自然保护区服务中心</t>
  </si>
  <si>
    <t>苏君琪</t>
  </si>
  <si>
    <t>李伟森</t>
  </si>
  <si>
    <t>永春牛姆林保护区前进工区</t>
  </si>
  <si>
    <t>对永春县牛姆林省级自然保护区服务中心前进工区002林班01大班（毗邻牛姆林保护区核心保护区），项目总实施面积为410亩的马尾松林提质增效，采用对松树及其它非目标树进行卫生伐和枝丫清理的方式。</t>
  </si>
  <si>
    <t>紫美村、福东村</t>
  </si>
  <si>
    <t>对紫美村等地1123亩的马尾松林提质增效，采用对松树及其它非目标树进行卫生伐和枝丫清理的方式。</t>
  </si>
  <si>
    <t>永春县桂洋林场</t>
  </si>
  <si>
    <t>徐志坚</t>
  </si>
  <si>
    <t>桂洋镇金沙村</t>
  </si>
  <si>
    <t>在桂洋镇金沙村015-02-020、070，05-050，07-010、040。017-02-070,04-020、040,07-010、040，对262亩阔叶树马尾松混交林进行间伐及补植2年生阔叶树，对488亩马尾松进行皆伐、枝丫清理及种植杉木裸根苗+其他2年生袋苗。</t>
  </si>
  <si>
    <t>永春县一都镇美岭村村民委员会</t>
  </si>
  <si>
    <t>对一都镇美岭村的1663亩松林进行皆伐、抚育间伐、松枝桠清理、造林等措施的改造，预计总投资约482万元。</t>
  </si>
  <si>
    <t>苏清建</t>
  </si>
  <si>
    <t>永春县一都镇三岭村</t>
  </si>
  <si>
    <t>对一都镇三岭村的858亩松林进行皆伐、抚育间伐、松枝桠清理、造林等措施的改造，预计总投资约250万元。</t>
  </si>
  <si>
    <t>苏永清</t>
  </si>
  <si>
    <t>对一都镇三岭村的378亩松林进行皆伐、抚育间伐、松枝桠清理、造林等措施的改造，预计总投资约110万元。</t>
  </si>
  <si>
    <t>永春县一都镇三岭村村民委员会</t>
  </si>
  <si>
    <t>对一都镇美岭村的190亩松林进行抚育间伐、松枝桠清理、造林等措施的改造，预计总投资约50万元。</t>
  </si>
  <si>
    <t>林业产业发展项目</t>
  </si>
  <si>
    <t>桃城镇南星片区</t>
  </si>
  <si>
    <t>1.购置蜂蜜成品缓冲罐2个预计8.6万元。
2.购置蜂蜜排料浓浆泵一台预计1.7万元。</t>
  </si>
  <si>
    <t>泉州市润欣生物科技有限公司</t>
  </si>
  <si>
    <t>谢翠霞</t>
  </si>
  <si>
    <t>曾丽君</t>
  </si>
  <si>
    <t>永春县东平镇太山村</t>
  </si>
  <si>
    <t>对林下金线莲进行清洗烘干处理，采购烘干机设备、筛子、铁架、水塔及配套等设备。</t>
  </si>
  <si>
    <t>永春县华达农林场</t>
  </si>
  <si>
    <t>桃城镇桃溪村</t>
  </si>
  <si>
    <t>购买榨油机3台，用于油茶籽榨油加工成成品茶油。</t>
  </si>
  <si>
    <t>永春县宝嘉丰种养殖家庭林场</t>
  </si>
  <si>
    <t>陈培风</t>
  </si>
  <si>
    <t>吴应栋</t>
  </si>
  <si>
    <t>湖洋镇吴岭村</t>
  </si>
  <si>
    <t>新建烘干房一座面积70平方米，硬化地板70平方米，烘干房隔层122平方米，配套烘干设备一台、排气扇2台及金桔筛选机一台，铁架20个，竹筛400个。</t>
  </si>
  <si>
    <t>岵山镇和林村</t>
  </si>
  <si>
    <t>实施林业电商平台项目，截至2025年度，园区已招商入驻企业30家，园区2025年度销售额达200万元以上。</t>
  </si>
  <si>
    <t>东关镇</t>
  </si>
  <si>
    <t>泉州市美隆生物研究院有限公司</t>
  </si>
  <si>
    <t>侯文彬</t>
  </si>
  <si>
    <t>侯少巍</t>
  </si>
  <si>
    <t>东关镇南美村</t>
  </si>
  <si>
    <t>1.购置芳樟树枝叶破碎机一台预计3万元。
2.输送设备一套预计2万元。
3.精油萃取设备一套预计6万元。</t>
  </si>
  <si>
    <t>林下经济项目</t>
  </si>
  <si>
    <t>林下种植山葵20亩，采购山葵苗、林地整理、施肥、除草、浇水等，整修道路、铺设水管等基础设施建设。</t>
  </si>
  <si>
    <t>永春县燕翼堂厝蜂业场</t>
  </si>
  <si>
    <t>叶基荣</t>
  </si>
  <si>
    <t>永春县达埔镇达德村</t>
  </si>
  <si>
    <t>林下养蜂，增加蜂种及普通蜂箱300箱，进行场地整理，建设150个放置蜂箱的木架及监控设备。</t>
  </si>
  <si>
    <t>永春县永森家庭农场</t>
  </si>
  <si>
    <t>李金波</t>
  </si>
  <si>
    <t>永春县达埔镇狮峰山</t>
  </si>
  <si>
    <t>林下种植黄精面积大约20亩，采购30000株黄精苗，对土地进行整理、种植、施肥、除草、浇水等，及整修道路等配套基础设施建设。</t>
  </si>
  <si>
    <t>泉州瑾木园林有限公司</t>
  </si>
  <si>
    <t>林志成</t>
  </si>
  <si>
    <t>郑建发</t>
  </si>
  <si>
    <t>永春县达埔镇达山村</t>
  </si>
  <si>
    <t>林下种植黄花远志面积大约50亩，采购10000株黄花远志，进行带状整地、种植、施肥、除草等，及整修道路等配套基础设施建设。</t>
  </si>
  <si>
    <t>永春县双宾家庭农场</t>
  </si>
  <si>
    <t>姚双宾</t>
  </si>
  <si>
    <t>永春县下洋镇上姚村</t>
  </si>
  <si>
    <t>林下竹荪种植25亩，选用长裙竹荪仿野生种植，包括清理杂灌、整备土地、购买菌种、竹粉、租金等，维修道路、建设蓄水池、引水管等基础设施建设。</t>
  </si>
  <si>
    <t>永春县桂洋镇金沙村</t>
  </si>
  <si>
    <t>林下种植魔芋45亩，开展林地整理、清理杂灌、购买魔芋种子等，修建引水管设施及维修道路等基础设施建设。</t>
  </si>
  <si>
    <t>福建锦虎生态农林发展有限公司</t>
  </si>
  <si>
    <t>林玉清</t>
  </si>
  <si>
    <t>永春县桂洋镇岐山村</t>
  </si>
  <si>
    <t>林下中草药岗梅60亩，林地清理、清理杂灌、挖穴、种植、施肥、除草等，修缮平整山路、建设蓄水池1个，引水管等基础设施建设。</t>
  </si>
  <si>
    <t>五里街镇</t>
  </si>
  <si>
    <t>泉州智森林业生态科技有限公司</t>
  </si>
  <si>
    <t>王永华</t>
  </si>
  <si>
    <t>永春县五里街镇埔头村</t>
  </si>
  <si>
    <t>林下种植岗梅、杜仲面积52亩，林地清理、挖穴、采购岗梅苗、杜仲苗、种植、施肥、林地租金等，整修生产便道、建设水池1座、铺设水管等基础设施建设。</t>
  </si>
  <si>
    <t>福建省美隆生物科技有限公司</t>
  </si>
  <si>
    <t>永春县东关镇南美村</t>
  </si>
  <si>
    <t>芳樟林下种植秤星树15亩，购买秤星树树苗、有机肥料以及整地、种植、管护等人工费用。</t>
  </si>
  <si>
    <t>永春景林绿化有限公司</t>
  </si>
  <si>
    <t>林文旭</t>
  </si>
  <si>
    <t>永春县桃城镇仑山村</t>
  </si>
  <si>
    <t>林下种植黄杨10亩，劈草除灌、场地整理、挖穴、种植浇水、施肥、除萌整形等费用，整修生产便道等基础设施建设。</t>
  </si>
  <si>
    <t>新型林业经营主体培育（经营能力提升）</t>
  </si>
  <si>
    <t>福建省永春县桃源花卉专业合作社</t>
  </si>
  <si>
    <t>永春县达埔镇蓬莱村“虎屈”</t>
  </si>
  <si>
    <t>①采购一台植保无人机，全年推广无人机喷药防治花卉苗木113亩；
②开展罗汉松造型修剪标准化生产200棵。</t>
  </si>
  <si>
    <t>集体林权制度“三多”改革先行先试</t>
  </si>
  <si>
    <t>永春县林业局</t>
  </si>
  <si>
    <t>林荣福</t>
  </si>
  <si>
    <t>以福林票为载体，推进集体林权“三多”改革先行先试，实施森林康养+多元经营示范项目。开展场地整理、绿化种植、水电及配套设施建设；种植平阴玫瑰、毛杜鹃、薰衣草、月季等景观植被，完善基础处理与生态提升。打造呈祥乡森林康养露营示范基地，构建国企业、镇、村、社会资本多方得益、多式联营、多种服务的林业新业态，提升“森林康养+”含新量与生态产品价值，设置改革宣传展示栏，打造永春县林改先行样板。</t>
  </si>
  <si>
    <t>林屹峰</t>
  </si>
  <si>
    <t>碧卿国有林场</t>
  </si>
  <si>
    <t>依托福林票合作经营模式，在碧卿国有林场建设林下中草药野生化种植示范基地，高标准推进林下经济“三通一整”标准地建设，完善生产道路、灌溉、管理房、电力等配套基础设施。推广多方得益、多式联营、多种服务机制，创新林地经营权流转与股份合作模式，建设林改宣传展示栏与配套服务设施，打造国有林场带动村集体、社会资本、林农共同增收的“三多”改革样板工程，激活森林资源价值，助力生态产业化。</t>
  </si>
  <si>
    <t>下洋溪塔、桃城花石、湖洋锦龙</t>
  </si>
  <si>
    <t>以集体林权“三多”改革为引领，通过森林空间经营权流转，利用林地资源打造3个标准化林蜂优质高效生产示范蜂场（桃城镇花石、下洋镇溪塔、湖洋镇锦龙村）。建设集生态养蜂、林业观光、科普示范、技术交流于一体的林蜂融合基地，配套场地整理、生产设施、科普展示、管护用房等建设。通过福林票盘活林地经营权，推行多主体联营、多业态融合、多维度服务，带动村集体与蜂农持续增收，打造林下经济与养蜂产业结合的林改示范样板。</t>
  </si>
  <si>
    <t>“青山风韵”林文旅商标准化基地建设</t>
  </si>
  <si>
    <t>泉州市祥云乡见城乡建设发展有限公司</t>
  </si>
  <si>
    <t>蒋飞艳</t>
  </si>
  <si>
    <t>周璐</t>
  </si>
  <si>
    <r>
      <rPr>
        <sz val="9"/>
        <color rgb="FF000000"/>
        <rFont val="仿宋_GB2312"/>
        <charset val="134"/>
      </rPr>
      <t>在晋江东溪源头湿地公园开展森林抚育，补植乡土与彩叶树种，建设一片多彩景观林；建设200亩绣球花专类特色植物园，设置科普标识系统；依托山海茶驿建设一处自然教育基地和林业选品中心，运用图片、视频等现代科技手段，为游客提供沉浸式自然环境互动学习体验；在核心区域全面植入“世遗泉州</t>
    </r>
    <r>
      <rPr>
        <sz val="9"/>
        <color indexed="8"/>
        <rFont val="Times New Roman"/>
        <charset val="0"/>
      </rPr>
      <t>•</t>
    </r>
    <r>
      <rPr>
        <sz val="9"/>
        <color rgb="FF000000"/>
        <rFont val="仿宋_GB2312"/>
        <charset val="134"/>
      </rPr>
      <t>青山风韵”品牌标识，增设警示标识、设立急救站点等，系统性构建全方位的安全保障；规划“风雅颂</t>
    </r>
    <r>
      <rPr>
        <sz val="9"/>
        <color indexed="8"/>
        <rFont val="Times New Roman"/>
        <charset val="0"/>
      </rPr>
      <t>•</t>
    </r>
    <r>
      <rPr>
        <sz val="9"/>
        <color rgb="FF000000"/>
        <rFont val="仿宋_GB2312"/>
        <charset val="134"/>
      </rPr>
      <t>醉风园”精品游览线路，线路沿途每间隔500米设置一处休憩平台；结合“雪山呈祥菜”品牌，以本地森林特产食材为原料制作一桌雪山呈祥宴；联合县摄影协会、融媒体中心等专业机构，制作融合日出日落等自然资源与文化底蕴的宣传片，形成系统化宣传推介资料；创新探索“多式创新、多元经营、多产融合、多方致富”的新模式，推动生态价值、文旅价值与产业价值深度融合，实现可持续发展。</t>
    </r>
  </si>
  <si>
    <t>福建省北溪旅游开发有限公司</t>
  </si>
  <si>
    <t xml:space="preserve">郑碧霞 </t>
  </si>
  <si>
    <t>胡峰</t>
  </si>
  <si>
    <t>岵山镇文溪村</t>
  </si>
  <si>
    <t>北溪文苑景区将按“十个一”标准，打造林文旅商基地：优化桃林湿地，建特色植物园，设文化书院，做宣传资料、树品牌标识，完善配套设施，规划精品游线，推林业特色菜，建选品中心，创融合发展模式。</t>
  </si>
  <si>
    <t>福建省海峡蓝天生态庄园股份有限公司</t>
  </si>
  <si>
    <t>林芳莲</t>
  </si>
  <si>
    <t>陈育明</t>
  </si>
  <si>
    <t>岵山镇铺上村</t>
  </si>
  <si>
    <t>建设一片景观林约53亩，聘请林业专家以及旅游专家协会进行技术指导，投资11万元；建设一个特色植物园6亩，在林下种植灵芝和铁皮石斛，投资5.6万元；建设一处自然教育基地，包括455平方的展馆及林产品加工区，投资30万元；制定一套宣传推介资料，投资2.6万元；制作一组“青山风韵”品牌标识，投资5万元；定制一批配套服务设施，投资15万元；开发整理一条精品游览线路，投资16.6万元；开办一桌林业特色菜肴，建设林产品专柜，投资3万元；建设一家特色林业选品体验中心（毛竹或林木产品加工体验），投资10万元；制定一种林文旅融合发展模式实施方案，投资8.8万元。</t>
  </si>
  <si>
    <t>古驿道修复保护利用项目</t>
  </si>
  <si>
    <t>呈祥乡西村村</t>
  </si>
  <si>
    <t>对湿地公园到太保殿脚古驿道进行修复，总长1公里，修复方法包括劈草、破损路面平整等方式，增加标识牌、指示牌。</t>
  </si>
  <si>
    <t>森林旅游建设项目</t>
  </si>
  <si>
    <t>永春蓬壶仙洞风景区管理中心</t>
  </si>
  <si>
    <t>林金水</t>
  </si>
  <si>
    <t>蓬壶镇美山村</t>
  </si>
  <si>
    <t>在仙洞山风景区（3A级）实施森林旅游提质工程：一是景区游客中心前挡土墙损坏，需进行修复加固并安装新石栏杆护栏；二是景区游客中心门口埕边空地改造提升，进行平整、绿化，建设成休闲场所。</t>
  </si>
  <si>
    <t>永春县河上河旅游开发有限公司</t>
  </si>
  <si>
    <t>颜锦池</t>
  </si>
  <si>
    <t>陈晓娇</t>
  </si>
  <si>
    <r>
      <rPr>
        <sz val="9"/>
        <color rgb="FF000000"/>
        <rFont val="仿宋_GB2312"/>
        <charset val="134"/>
      </rPr>
      <t>外山乡</t>
    </r>
    <r>
      <rPr>
        <sz val="9"/>
        <color indexed="8"/>
        <rFont val="宋体"/>
        <charset val="134"/>
      </rPr>
      <t>乾溪村</t>
    </r>
  </si>
  <si>
    <t xml:space="preserve">对云河谷内2.5公里原有木栈道进行修复，更换破损、腐朽栈道板，加固栈道底部支架及两侧防护栏；对栈道基础进行平整、夯实及防腐处理，修复松动连接部件；采用户外专用防腐涂料对栈道进行涂刷，保障栈道结构稳定和使用安全，符合文旅基础设施建设及林业生态区域通行标准。 </t>
  </si>
  <si>
    <t>吴云波</t>
  </si>
  <si>
    <t>石门溪木栈道使用年限较长，出现了不同程度的损坏，部分区域存在安全隐患。为了提升景区的整体形象，确保栈道具备更卓越的耐久性与安全性，重新改造栈道69米，底盘钢结构主梁、横梁采用16#镀锌槽钢、200*200底圆形座，栈道楼梯采用仿木纹铺板、水泥仿木栏杆，能够有效承受各类复杂环境应力与长期使用损耗。</t>
  </si>
  <si>
    <t>永春旅发旅游有限公司</t>
  </si>
  <si>
    <t>叶志勇</t>
  </si>
  <si>
    <t>周铭海</t>
  </si>
  <si>
    <t>泉州市永春县下洋镇牛姆林景区</t>
  </si>
  <si>
    <t>监控提升改造投入5万元，主要针对原有监控设备进行升级与维护，确保监控系统稳定运行。标识标牌提升投入5万元，主要用于更新和增设景区各类标识标牌，提升整体环境的指引性和安全性。环境美化投入4万元，主要用于赏兰轩处花园建设及泳池周边环境美化，种植花卉和绿植，打造更加优美、舒适的休闲空间。基础设施维修投入5万元，主要对黑龙沟瀑布观景平台、木屋别墅人工仿木栏杆等进行维修。</t>
  </si>
  <si>
    <t>林业科技推广项目</t>
  </si>
  <si>
    <t>永春县桃城、湖洋镇等乡镇</t>
  </si>
  <si>
    <t>无人机林业生产应用技术推广：搭建永春无人机综合服务平台，购置大疆机场3、植保无人机等林业机械，推广无人机喷洒农药5000亩、苗木调运10次以上、开展无人机技术培训2场。</t>
  </si>
  <si>
    <t>合作单位：福建碳达投资发展有限公司</t>
  </si>
  <si>
    <t>永春县仙夹镇</t>
  </si>
  <si>
    <t>岗梅高效种植技术科技推广与示范：在永春县仙夹镇实施推广岗梅高效种植技术，拟建设面积2亩，作为科技推广示范点，建立技术示范牌，开展技术培训1期，编印技术手册。</t>
  </si>
  <si>
    <t>无合作单位</t>
  </si>
  <si>
    <t>永春县永扬生态产业有限公司</t>
  </si>
  <si>
    <t>永春县湖洋镇</t>
  </si>
  <si>
    <t>植保无人机病虫害绿色防控技术推广：通过购置1台专业植保无人机及全套配套辅助设备，培训1名持证无人机飞手，在300亩芦柑园内开展农药喷施作业，示范推广无人机病虫害绿色防控技术，提升果园病虫害统防统治水平与防治效率。</t>
  </si>
  <si>
    <t>林下经济药苗新模式推广应用：计划2026年投资10万元，在原来福建山樱花、黄山栾树、红皮榕、小叶紫薇等经济苗下种植牛奶根40亩，以促进亩产值。</t>
  </si>
  <si>
    <t>林业科技攻关项目立项前期调研</t>
  </si>
  <si>
    <t>制定盆栽金豆培育技术规程，包括：圃地准备、苗木繁殖、上盆、换盆、苗期管理、包装、运输和检疫、档案管理等。本标准适用于福建省内盆栽金豆的培育技术。</t>
  </si>
  <si>
    <t>福建省土人景观工程有限公司</t>
  </si>
  <si>
    <t>林春红</t>
  </si>
  <si>
    <t>筛选培育低维护高抗月季新优品种，拟通过在地栽培及杂交育种实验，从中选育兼具观赏性、耐热性、抗病虫害能力强的月季品种，为将来规模化生产提供储备</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</si>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</sst>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b/>
      <sz val="10"/>
      <color indexed="8"/>
      <name val="仿宋_GB2312"/>
      <charset val="134"/>
    </font>
    <font>
      <b/>
      <sz val="10"/>
      <name val="仿宋_GB2312"/>
      <charset val="134"/>
    </font>
    <font>
      <b/>
      <sz val="10"/>
      <color theme="1"/>
      <name val="仿宋_GB2312"/>
      <charset val="134"/>
    </font>
    <font>
      <sz val="10"/>
      <color indexed="8"/>
      <name val="仿宋_GB2312"/>
      <charset val="134"/>
    </font>
    <font>
      <sz val="12"/>
      <color indexed="8"/>
      <name val="宋体"/>
      <charset val="134"/>
    </font>
    <font>
      <sz val="14"/>
      <color indexed="8"/>
      <name val="黑体"/>
      <charset val="134"/>
    </font>
    <font>
      <sz val="18"/>
      <color indexed="8"/>
      <name val="方正小标宋简体"/>
      <charset val="134"/>
    </font>
    <font>
      <sz val="9"/>
      <color indexed="8"/>
      <name val="仿宋_GB2312"/>
      <charset val="134"/>
    </font>
    <font>
      <sz val="9"/>
      <color rgb="FF000000"/>
      <name val="仿宋_GB2312"/>
      <charset val="134"/>
    </font>
    <font>
      <sz val="9"/>
      <name val="仿宋_GB2312"/>
      <charset val="134"/>
    </font>
    <font>
      <b/>
      <sz val="9"/>
      <color indexed="8"/>
      <name val="仿宋_GB2312"/>
      <charset val="134"/>
    </font>
    <font>
      <sz val="11"/>
      <color indexed="8"/>
      <name val="仿宋_GB2312"/>
      <charset val="134"/>
    </font>
    <font>
      <sz val="9"/>
      <color theme="1"/>
      <name val="仿宋_GB2312"/>
      <charset val="134"/>
    </font>
    <font>
      <sz val="10"/>
      <name val="仿宋_GB2312"/>
      <charset val="134"/>
    </font>
    <font>
      <sz val="10"/>
      <color rgb="FFFF0000"/>
      <name val="仿宋_GB2312"/>
      <charset val="134"/>
    </font>
    <font>
      <b/>
      <sz val="9"/>
      <name val="仿宋_GB2312"/>
      <charset val="134"/>
    </font>
    <font>
      <b/>
      <sz val="9"/>
      <color rgb="FFFF0000"/>
      <name val="仿宋_GB2312"/>
      <charset val="134"/>
    </font>
    <font>
      <sz val="9"/>
      <color indexed="8"/>
      <name val="宋体"/>
      <charset val="134"/>
    </font>
    <font>
      <b/>
      <sz val="11"/>
      <color indexed="8"/>
      <name val="仿宋_GB2312"/>
      <charset val="134"/>
    </font>
    <font>
      <sz val="14"/>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Times New Roman"/>
      <charset val="0"/>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diagonal/>
    </border>
    <border>
      <left/>
      <right style="thin">
        <color auto="1"/>
      </right>
      <top style="thin">
        <color auto="1"/>
      </top>
      <bottom style="thin">
        <color indexed="0"/>
      </bottom>
      <diagonal/>
    </border>
    <border>
      <left style="thin">
        <color auto="1"/>
      </left>
      <right style="thin">
        <color indexed="8"/>
      </right>
      <top/>
      <bottom style="thin">
        <color auto="1"/>
      </bottom>
      <diagonal/>
    </border>
    <border>
      <left/>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86">
    <xf numFmtId="0" fontId="0" fillId="0" borderId="0" xfId="0"/>
    <xf numFmtId="0" fontId="1" fillId="0" borderId="0" xfId="0" applyFont="1" applyFill="1" applyAlignment="1">
      <alignment horizontal="center" wrapText="1"/>
    </xf>
    <xf numFmtId="0" fontId="2" fillId="0" borderId="0" xfId="0" applyFont="1" applyFill="1" applyAlignment="1">
      <alignment horizontal="center" wrapText="1"/>
    </xf>
    <xf numFmtId="0" fontId="3" fillId="0" borderId="0" xfId="0" applyFont="1" applyFill="1" applyAlignment="1">
      <alignment horizontal="center" wrapText="1"/>
    </xf>
    <xf numFmtId="0" fontId="4" fillId="0" borderId="0" xfId="0" applyFont="1" applyFill="1" applyAlignment="1">
      <alignment horizontal="center" wrapText="1"/>
    </xf>
    <xf numFmtId="0" fontId="1" fillId="0" borderId="0" xfId="0" applyFont="1" applyFill="1" applyBorder="1" applyAlignment="1">
      <alignment horizont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0" xfId="0" applyFont="1" applyFill="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0" xfId="0" applyFont="1" applyFill="1" applyAlignment="1">
      <alignment vertical="center" wrapText="1"/>
    </xf>
    <xf numFmtId="0" fontId="13" fillId="0" borderId="2"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4"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 fillId="0" borderId="1" xfId="0" applyFont="1" applyFill="1" applyBorder="1" applyAlignment="1">
      <alignment horizontal="center" wrapText="1"/>
    </xf>
    <xf numFmtId="0" fontId="1" fillId="0" borderId="3" xfId="0" applyFont="1" applyFill="1" applyBorder="1" applyAlignment="1">
      <alignment horizontal="center" wrapText="1"/>
    </xf>
    <xf numFmtId="0" fontId="1" fillId="0" borderId="6" xfId="0" applyFont="1" applyFill="1" applyBorder="1" applyAlignment="1">
      <alignment horizontal="center" wrapText="1"/>
    </xf>
    <xf numFmtId="0" fontId="13" fillId="0" borderId="3"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13"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8" xfId="0" applyFont="1" applyFill="1" applyBorder="1" applyAlignment="1">
      <alignment horizontal="center" vertical="center" wrapText="1"/>
    </xf>
    <xf numFmtId="0" fontId="8" fillId="0" borderId="5" xfId="0" applyFont="1" applyFill="1" applyBorder="1" applyAlignment="1" applyProtection="1">
      <alignment horizontal="center" vertical="center" wrapText="1"/>
      <protection locked="0"/>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1" fillId="0" borderId="14" xfId="0"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3" xfId="0" applyFont="1" applyFill="1" applyBorder="1" applyAlignment="1">
      <alignment horizont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0"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55"/>
  <sheetViews>
    <sheetView tabSelected="1" workbookViewId="0">
      <pane ySplit="3" topLeftCell="A148" activePane="bottomLeft" state="frozen"/>
      <selection/>
      <selection pane="bottomLeft" activeCell="N96" sqref="N96"/>
    </sheetView>
  </sheetViews>
  <sheetFormatPr defaultColWidth="9" defaultRowHeight="14.25"/>
  <cols>
    <col min="1" max="1" width="8.375" style="6" customWidth="1"/>
    <col min="2" max="2" width="4.25" style="6" customWidth="1"/>
    <col min="3" max="3" width="6" style="6" customWidth="1"/>
    <col min="4" max="4" width="9.5" style="6" customWidth="1"/>
    <col min="5" max="5" width="5.875" style="6" customWidth="1"/>
    <col min="6" max="6" width="6.375" style="6" customWidth="1"/>
    <col min="7" max="7" width="10.25" style="6" customWidth="1"/>
    <col min="8" max="8" width="8.75" style="6" customWidth="1"/>
    <col min="9" max="9" width="12.0833333333333" style="6" customWidth="1"/>
    <col min="10" max="10" width="51.375" style="7" customWidth="1"/>
    <col min="11" max="11" width="6.75" style="6" customWidth="1"/>
    <col min="12" max="16384" width="9" style="6"/>
  </cols>
  <sheetData>
    <row r="1" ht="23.1" customHeight="1" spans="1:12">
      <c r="A1" s="8"/>
      <c r="B1" s="8"/>
    </row>
    <row r="2" s="1" customFormat="1" ht="36" customHeight="1" spans="1:12">
      <c r="A2" s="9" t="s">
        <v>0</v>
      </c>
      <c r="B2" s="9"/>
      <c r="C2" s="9"/>
      <c r="D2" s="9"/>
      <c r="E2" s="9"/>
      <c r="F2" s="9"/>
      <c r="G2" s="9"/>
      <c r="H2" s="9"/>
      <c r="I2" s="9"/>
      <c r="J2" s="9"/>
      <c r="K2" s="9"/>
    </row>
    <row r="3" s="1" customFormat="1" ht="36" customHeight="1" spans="1:12">
      <c r="A3" s="10" t="s">
        <v>1</v>
      </c>
      <c r="B3" s="10" t="s">
        <v>2</v>
      </c>
      <c r="C3" s="10" t="s">
        <v>3</v>
      </c>
      <c r="D3" s="10" t="s">
        <v>4</v>
      </c>
      <c r="E3" s="10" t="s">
        <v>5</v>
      </c>
      <c r="F3" s="10" t="s">
        <v>6</v>
      </c>
      <c r="G3" s="10" t="s">
        <v>7</v>
      </c>
      <c r="H3" s="10" t="s">
        <v>8</v>
      </c>
      <c r="I3" s="10" t="s">
        <v>9</v>
      </c>
      <c r="J3" s="10" t="s">
        <v>10</v>
      </c>
      <c r="K3" s="10" t="s">
        <v>11</v>
      </c>
    </row>
    <row r="4" s="1" customFormat="1" ht="277" customHeight="1" spans="1:12">
      <c r="A4" s="11" t="s">
        <v>12</v>
      </c>
      <c r="B4" s="12">
        <v>1</v>
      </c>
      <c r="C4" s="12" t="s">
        <v>13</v>
      </c>
      <c r="D4" s="12" t="s">
        <v>14</v>
      </c>
      <c r="E4" s="12" t="s">
        <v>15</v>
      </c>
      <c r="F4" s="12" t="s">
        <v>16</v>
      </c>
      <c r="G4" s="12">
        <v>21</v>
      </c>
      <c r="H4" s="12">
        <v>10</v>
      </c>
      <c r="I4" s="12" t="s">
        <v>17</v>
      </c>
      <c r="J4" s="13" t="s">
        <v>18</v>
      </c>
      <c r="K4" s="14"/>
    </row>
    <row r="5" s="1" customFormat="1" ht="205" customHeight="1" spans="1:12">
      <c r="A5" s="15"/>
      <c r="B5" s="12">
        <v>2</v>
      </c>
      <c r="C5" s="12" t="s">
        <v>19</v>
      </c>
      <c r="D5" s="12" t="s">
        <v>20</v>
      </c>
      <c r="E5" s="12" t="s">
        <v>21</v>
      </c>
      <c r="F5" s="12" t="s">
        <v>22</v>
      </c>
      <c r="G5" s="12">
        <v>20</v>
      </c>
      <c r="H5" s="12">
        <v>10</v>
      </c>
      <c r="I5" s="12" t="s">
        <v>23</v>
      </c>
      <c r="J5" s="13" t="s">
        <v>24</v>
      </c>
      <c r="K5" s="14"/>
    </row>
    <row r="6" s="1" customFormat="1" ht="216" customHeight="1" spans="1:12">
      <c r="A6" s="15"/>
      <c r="B6" s="12">
        <v>3</v>
      </c>
      <c r="C6" s="12" t="s">
        <v>25</v>
      </c>
      <c r="D6" s="12" t="s">
        <v>26</v>
      </c>
      <c r="E6" s="12" t="s">
        <v>27</v>
      </c>
      <c r="F6" s="12" t="s">
        <v>28</v>
      </c>
      <c r="G6" s="12">
        <v>22</v>
      </c>
      <c r="H6" s="12">
        <v>10</v>
      </c>
      <c r="I6" s="12" t="s">
        <v>29</v>
      </c>
      <c r="J6" s="16" t="s">
        <v>30</v>
      </c>
      <c r="K6" s="14"/>
    </row>
    <row r="7" s="1" customFormat="1" ht="233" customHeight="1" spans="1:12">
      <c r="A7" s="15"/>
      <c r="B7" s="12">
        <v>4</v>
      </c>
      <c r="C7" s="12" t="s">
        <v>31</v>
      </c>
      <c r="D7" s="12" t="s">
        <v>32</v>
      </c>
      <c r="E7" s="12" t="s">
        <v>33</v>
      </c>
      <c r="F7" s="12" t="s">
        <v>34</v>
      </c>
      <c r="G7" s="12">
        <v>20</v>
      </c>
      <c r="H7" s="12">
        <v>10</v>
      </c>
      <c r="I7" s="12" t="s">
        <v>35</v>
      </c>
      <c r="J7" s="16" t="s">
        <v>36</v>
      </c>
      <c r="K7" s="14"/>
    </row>
    <row r="8" s="1" customFormat="1" ht="30" customHeight="1" spans="1:12">
      <c r="A8" s="17"/>
      <c r="B8" s="18" t="s">
        <v>37</v>
      </c>
      <c r="C8" s="18"/>
      <c r="D8" s="18"/>
      <c r="E8" s="18"/>
      <c r="F8" s="18"/>
      <c r="G8" s="19">
        <f>SUM(G4:G7)</f>
        <v>83</v>
      </c>
      <c r="H8" s="19">
        <f>SUM(H4:H7)</f>
        <v>40</v>
      </c>
      <c r="I8" s="10"/>
      <c r="J8" s="10"/>
      <c r="K8" s="20"/>
    </row>
    <row r="9" s="1" customFormat="1" ht="66" customHeight="1" spans="1:12">
      <c r="A9" s="21" t="s">
        <v>38</v>
      </c>
      <c r="B9" s="22">
        <v>1</v>
      </c>
      <c r="C9" s="23" t="s">
        <v>39</v>
      </c>
      <c r="D9" s="22" t="s">
        <v>40</v>
      </c>
      <c r="E9" s="22" t="s">
        <v>41</v>
      </c>
      <c r="F9" s="22" t="s">
        <v>42</v>
      </c>
      <c r="G9" s="22">
        <v>100</v>
      </c>
      <c r="H9" s="22">
        <v>25</v>
      </c>
      <c r="I9" s="22" t="s">
        <v>39</v>
      </c>
      <c r="J9" s="22" t="s">
        <v>43</v>
      </c>
      <c r="K9" s="24"/>
    </row>
    <row r="10" s="1" customFormat="1" ht="52" customHeight="1" spans="1:12">
      <c r="A10" s="21"/>
      <c r="B10" s="22">
        <v>2</v>
      </c>
      <c r="C10" s="23" t="s">
        <v>39</v>
      </c>
      <c r="D10" s="22" t="s">
        <v>44</v>
      </c>
      <c r="E10" s="22" t="s">
        <v>45</v>
      </c>
      <c r="F10" s="22" t="s">
        <v>45</v>
      </c>
      <c r="G10" s="22">
        <v>150</v>
      </c>
      <c r="H10" s="22">
        <v>25</v>
      </c>
      <c r="I10" s="22" t="s">
        <v>39</v>
      </c>
      <c r="J10" s="22" t="s">
        <v>46</v>
      </c>
      <c r="K10" s="24"/>
    </row>
    <row r="11" s="1" customFormat="1" ht="52" customHeight="1" spans="1:12">
      <c r="A11" s="21"/>
      <c r="B11" s="22">
        <v>3</v>
      </c>
      <c r="C11" s="22" t="s">
        <v>13</v>
      </c>
      <c r="D11" s="22" t="s">
        <v>47</v>
      </c>
      <c r="E11" s="22" t="s">
        <v>48</v>
      </c>
      <c r="F11" s="22" t="s">
        <v>49</v>
      </c>
      <c r="G11" s="22">
        <v>43</v>
      </c>
      <c r="H11" s="22">
        <v>21</v>
      </c>
      <c r="I11" s="22" t="s">
        <v>13</v>
      </c>
      <c r="J11" s="25" t="s">
        <v>50</v>
      </c>
      <c r="K11" s="24"/>
    </row>
    <row r="12" s="1" customFormat="1" ht="82" customHeight="1" spans="1:12">
      <c r="A12" s="21"/>
      <c r="B12" s="22">
        <v>4</v>
      </c>
      <c r="C12" s="22" t="s">
        <v>51</v>
      </c>
      <c r="D12" s="22" t="s">
        <v>52</v>
      </c>
      <c r="E12" s="22" t="s">
        <v>53</v>
      </c>
      <c r="F12" s="22" t="s">
        <v>53</v>
      </c>
      <c r="G12" s="22">
        <v>50</v>
      </c>
      <c r="H12" s="22">
        <v>25</v>
      </c>
      <c r="I12" s="22" t="s">
        <v>54</v>
      </c>
      <c r="J12" s="26" t="s">
        <v>55</v>
      </c>
      <c r="K12" s="22"/>
    </row>
    <row r="13" s="1" customFormat="1" ht="35" customHeight="1" spans="1:12">
      <c r="A13" s="21"/>
      <c r="B13" s="18" t="s">
        <v>37</v>
      </c>
      <c r="C13" s="18"/>
      <c r="D13" s="18"/>
      <c r="E13" s="18"/>
      <c r="F13" s="18"/>
      <c r="G13" s="27">
        <f>SUM(G9:G12)</f>
        <v>343</v>
      </c>
      <c r="H13" s="27">
        <f>SUM(H9:H12)</f>
        <v>96</v>
      </c>
      <c r="I13" s="24"/>
      <c r="J13" s="24"/>
      <c r="K13" s="12"/>
      <c r="L13" s="28"/>
    </row>
    <row r="14" s="1" customFormat="1" ht="61" customHeight="1" spans="1:12">
      <c r="A14" s="29" t="s">
        <v>56</v>
      </c>
      <c r="B14" s="24">
        <v>1</v>
      </c>
      <c r="C14" s="22" t="s">
        <v>57</v>
      </c>
      <c r="D14" s="30" t="s">
        <v>58</v>
      </c>
      <c r="E14" s="30" t="s">
        <v>41</v>
      </c>
      <c r="F14" s="30" t="s">
        <v>59</v>
      </c>
      <c r="G14" s="30">
        <v>80</v>
      </c>
      <c r="H14" s="30">
        <v>30</v>
      </c>
      <c r="I14" s="30" t="s">
        <v>57</v>
      </c>
      <c r="J14" s="30" t="s">
        <v>60</v>
      </c>
      <c r="K14" s="30" t="s">
        <v>61</v>
      </c>
      <c r="L14" s="31"/>
    </row>
    <row r="15" s="1" customFormat="1" ht="61" customHeight="1" spans="1:12">
      <c r="A15" s="32"/>
      <c r="B15" s="24">
        <v>2</v>
      </c>
      <c r="C15" s="24" t="s">
        <v>62</v>
      </c>
      <c r="D15" s="24" t="s">
        <v>63</v>
      </c>
      <c r="E15" s="24" t="s">
        <v>64</v>
      </c>
      <c r="F15" s="24" t="s">
        <v>64</v>
      </c>
      <c r="G15" s="24">
        <v>30</v>
      </c>
      <c r="H15" s="24">
        <v>15</v>
      </c>
      <c r="I15" s="24" t="s">
        <v>65</v>
      </c>
      <c r="J15" s="24" t="s">
        <v>66</v>
      </c>
      <c r="K15" s="12" t="s">
        <v>67</v>
      </c>
      <c r="L15" s="31"/>
    </row>
    <row r="16" s="1" customFormat="1" ht="49" customHeight="1" spans="1:12">
      <c r="A16" s="32"/>
      <c r="B16" s="24">
        <v>3</v>
      </c>
      <c r="C16" s="22" t="s">
        <v>57</v>
      </c>
      <c r="D16" s="22" t="s">
        <v>68</v>
      </c>
      <c r="E16" s="22" t="s">
        <v>69</v>
      </c>
      <c r="F16" s="22" t="s">
        <v>70</v>
      </c>
      <c r="G16" s="22">
        <v>11</v>
      </c>
      <c r="H16" s="22">
        <v>10.5</v>
      </c>
      <c r="I16" s="22" t="s">
        <v>71</v>
      </c>
      <c r="J16" s="22" t="s">
        <v>72</v>
      </c>
      <c r="K16" s="22" t="s">
        <v>61</v>
      </c>
      <c r="L16" s="31"/>
    </row>
    <row r="17" s="1" customFormat="1" ht="51" customHeight="1" spans="1:12">
      <c r="A17" s="32"/>
      <c r="B17" s="24">
        <v>4</v>
      </c>
      <c r="C17" s="24" t="s">
        <v>73</v>
      </c>
      <c r="D17" s="24" t="s">
        <v>74</v>
      </c>
      <c r="E17" s="24" t="s">
        <v>74</v>
      </c>
      <c r="F17" s="24" t="s">
        <v>74</v>
      </c>
      <c r="G17" s="24">
        <v>10</v>
      </c>
      <c r="H17" s="24">
        <v>5</v>
      </c>
      <c r="I17" s="24" t="s">
        <v>75</v>
      </c>
      <c r="J17" s="24" t="s">
        <v>76</v>
      </c>
      <c r="K17" s="12" t="s">
        <v>77</v>
      </c>
      <c r="L17" s="31"/>
    </row>
    <row r="18" s="1" customFormat="1" ht="48" customHeight="1" spans="1:12">
      <c r="A18" s="32"/>
      <c r="B18" s="24">
        <v>5</v>
      </c>
      <c r="C18" s="24" t="s">
        <v>73</v>
      </c>
      <c r="D18" s="24" t="s">
        <v>78</v>
      </c>
      <c r="E18" s="24" t="s">
        <v>79</v>
      </c>
      <c r="F18" s="24" t="s">
        <v>79</v>
      </c>
      <c r="G18" s="24">
        <v>10</v>
      </c>
      <c r="H18" s="24">
        <v>6</v>
      </c>
      <c r="I18" s="24" t="s">
        <v>80</v>
      </c>
      <c r="J18" s="24" t="s">
        <v>81</v>
      </c>
      <c r="K18" s="12" t="s">
        <v>77</v>
      </c>
      <c r="L18" s="31"/>
    </row>
    <row r="19" s="1" customFormat="1" ht="48" customHeight="1" spans="1:12">
      <c r="A19" s="32"/>
      <c r="B19" s="24">
        <v>6</v>
      </c>
      <c r="C19" s="24" t="s">
        <v>73</v>
      </c>
      <c r="D19" s="24" t="s">
        <v>82</v>
      </c>
      <c r="E19" s="24" t="s">
        <v>82</v>
      </c>
      <c r="F19" s="24" t="s">
        <v>82</v>
      </c>
      <c r="G19" s="24">
        <v>8</v>
      </c>
      <c r="H19" s="24">
        <v>5</v>
      </c>
      <c r="I19" s="24" t="s">
        <v>83</v>
      </c>
      <c r="J19" s="24" t="s">
        <v>84</v>
      </c>
      <c r="K19" s="12" t="s">
        <v>77</v>
      </c>
      <c r="L19" s="31"/>
    </row>
    <row r="20" s="1" customFormat="1" ht="60" customHeight="1" spans="1:12">
      <c r="A20" s="32"/>
      <c r="B20" s="24">
        <v>7</v>
      </c>
      <c r="C20" s="24" t="s">
        <v>73</v>
      </c>
      <c r="D20" s="24" t="s">
        <v>85</v>
      </c>
      <c r="E20" s="24" t="s">
        <v>85</v>
      </c>
      <c r="F20" s="24" t="s">
        <v>85</v>
      </c>
      <c r="G20" s="24">
        <v>10</v>
      </c>
      <c r="H20" s="24">
        <v>8</v>
      </c>
      <c r="I20" s="24" t="s">
        <v>86</v>
      </c>
      <c r="J20" s="24" t="s">
        <v>87</v>
      </c>
      <c r="K20" s="12" t="s">
        <v>77</v>
      </c>
      <c r="L20" s="31"/>
    </row>
    <row r="21" s="1" customFormat="1" ht="60" customHeight="1" spans="1:12">
      <c r="A21" s="32"/>
      <c r="B21" s="24">
        <v>8</v>
      </c>
      <c r="C21" s="24" t="s">
        <v>73</v>
      </c>
      <c r="D21" s="24" t="s">
        <v>88</v>
      </c>
      <c r="E21" s="24" t="s">
        <v>89</v>
      </c>
      <c r="F21" s="24" t="s">
        <v>90</v>
      </c>
      <c r="G21" s="24">
        <v>12</v>
      </c>
      <c r="H21" s="24">
        <v>10</v>
      </c>
      <c r="I21" s="24" t="s">
        <v>91</v>
      </c>
      <c r="J21" s="24" t="s">
        <v>92</v>
      </c>
      <c r="K21" s="12" t="s">
        <v>93</v>
      </c>
      <c r="L21" s="31"/>
    </row>
    <row r="22" s="2" customFormat="1" ht="37" customHeight="1" spans="1:12">
      <c r="A22" s="32"/>
      <c r="B22" s="24">
        <v>9</v>
      </c>
      <c r="C22" s="24" t="s">
        <v>73</v>
      </c>
      <c r="D22" s="22" t="s">
        <v>94</v>
      </c>
      <c r="E22" s="22" t="s">
        <v>94</v>
      </c>
      <c r="F22" s="22" t="s">
        <v>94</v>
      </c>
      <c r="G22" s="22">
        <v>20</v>
      </c>
      <c r="H22" s="22">
        <v>18</v>
      </c>
      <c r="I22" s="22" t="s">
        <v>95</v>
      </c>
      <c r="J22" s="22" t="s">
        <v>96</v>
      </c>
      <c r="K22" s="30" t="s">
        <v>67</v>
      </c>
      <c r="L22" s="31"/>
    </row>
    <row r="23" s="1" customFormat="1" ht="39" customHeight="1" spans="1:12">
      <c r="A23" s="32"/>
      <c r="B23" s="24">
        <v>10</v>
      </c>
      <c r="C23" s="24" t="s">
        <v>51</v>
      </c>
      <c r="D23" s="24" t="s">
        <v>97</v>
      </c>
      <c r="E23" s="24" t="s">
        <v>98</v>
      </c>
      <c r="F23" s="24" t="s">
        <v>99</v>
      </c>
      <c r="G23" s="24">
        <v>13</v>
      </c>
      <c r="H23" s="24">
        <v>6</v>
      </c>
      <c r="I23" s="24" t="s">
        <v>100</v>
      </c>
      <c r="J23" s="24" t="s">
        <v>101</v>
      </c>
      <c r="K23" s="12" t="s">
        <v>77</v>
      </c>
      <c r="L23" s="31"/>
    </row>
    <row r="24" s="1" customFormat="1" ht="50" customHeight="1" spans="1:12">
      <c r="A24" s="32"/>
      <c r="B24" s="24">
        <v>11</v>
      </c>
      <c r="C24" s="24" t="s">
        <v>51</v>
      </c>
      <c r="D24" s="24" t="s">
        <v>102</v>
      </c>
      <c r="E24" s="24" t="s">
        <v>103</v>
      </c>
      <c r="F24" s="24" t="s">
        <v>104</v>
      </c>
      <c r="G24" s="24">
        <v>18</v>
      </c>
      <c r="H24" s="24">
        <v>8</v>
      </c>
      <c r="I24" s="24" t="s">
        <v>105</v>
      </c>
      <c r="J24" s="24" t="s">
        <v>106</v>
      </c>
      <c r="K24" s="12" t="s">
        <v>77</v>
      </c>
      <c r="L24" s="31"/>
    </row>
    <row r="25" s="1" customFormat="1" ht="48" customHeight="1" spans="1:12">
      <c r="A25" s="32"/>
      <c r="B25" s="24">
        <v>12</v>
      </c>
      <c r="C25" s="24" t="s">
        <v>51</v>
      </c>
      <c r="D25" s="24" t="s">
        <v>107</v>
      </c>
      <c r="E25" s="24" t="s">
        <v>108</v>
      </c>
      <c r="F25" s="24" t="s">
        <v>109</v>
      </c>
      <c r="G25" s="24">
        <v>35</v>
      </c>
      <c r="H25" s="24">
        <v>29</v>
      </c>
      <c r="I25" s="24" t="s">
        <v>51</v>
      </c>
      <c r="J25" s="24" t="s">
        <v>110</v>
      </c>
      <c r="K25" s="12" t="s">
        <v>67</v>
      </c>
      <c r="L25" s="31"/>
    </row>
    <row r="26" s="1" customFormat="1" ht="48" customHeight="1" spans="1:12">
      <c r="A26" s="32"/>
      <c r="B26" s="24">
        <v>13</v>
      </c>
      <c r="C26" s="24" t="s">
        <v>51</v>
      </c>
      <c r="D26" s="33" t="s">
        <v>111</v>
      </c>
      <c r="E26" s="24" t="s">
        <v>112</v>
      </c>
      <c r="F26" s="24" t="s">
        <v>112</v>
      </c>
      <c r="G26" s="24">
        <v>15</v>
      </c>
      <c r="H26" s="24">
        <v>10.5</v>
      </c>
      <c r="I26" s="24" t="s">
        <v>113</v>
      </c>
      <c r="J26" s="24" t="s">
        <v>114</v>
      </c>
      <c r="K26" s="12" t="s">
        <v>77</v>
      </c>
      <c r="L26" s="31"/>
    </row>
    <row r="27" s="1" customFormat="1" ht="48" customHeight="1" spans="1:12">
      <c r="A27" s="32"/>
      <c r="B27" s="24">
        <v>14</v>
      </c>
      <c r="C27" s="24" t="s">
        <v>51</v>
      </c>
      <c r="D27" s="33" t="s">
        <v>115</v>
      </c>
      <c r="E27" s="24" t="s">
        <v>112</v>
      </c>
      <c r="F27" s="24" t="s">
        <v>112</v>
      </c>
      <c r="G27" s="24">
        <v>30</v>
      </c>
      <c r="H27" s="24">
        <v>17.5</v>
      </c>
      <c r="I27" s="24" t="s">
        <v>113</v>
      </c>
      <c r="J27" s="24" t="s">
        <v>116</v>
      </c>
      <c r="K27" s="12" t="s">
        <v>67</v>
      </c>
      <c r="L27" s="31"/>
    </row>
    <row r="28" s="1" customFormat="1" ht="45" customHeight="1" spans="1:12">
      <c r="A28" s="32"/>
      <c r="B28" s="24">
        <v>15</v>
      </c>
      <c r="C28" s="24" t="s">
        <v>51</v>
      </c>
      <c r="D28" s="24" t="s">
        <v>117</v>
      </c>
      <c r="E28" s="24" t="s">
        <v>118</v>
      </c>
      <c r="F28" s="24" t="s">
        <v>118</v>
      </c>
      <c r="G28" s="24">
        <v>105</v>
      </c>
      <c r="H28" s="24">
        <v>52.5</v>
      </c>
      <c r="I28" s="24" t="s">
        <v>119</v>
      </c>
      <c r="J28" s="24" t="s">
        <v>120</v>
      </c>
      <c r="K28" s="12" t="s">
        <v>77</v>
      </c>
      <c r="L28" s="31"/>
    </row>
    <row r="29" s="1" customFormat="1" ht="44" customHeight="1" spans="1:12">
      <c r="A29" s="32"/>
      <c r="B29" s="24">
        <v>16</v>
      </c>
      <c r="C29" s="24" t="s">
        <v>51</v>
      </c>
      <c r="D29" s="24" t="s">
        <v>121</v>
      </c>
      <c r="E29" s="24" t="s">
        <v>53</v>
      </c>
      <c r="F29" s="24" t="s">
        <v>53</v>
      </c>
      <c r="G29" s="24">
        <v>78</v>
      </c>
      <c r="H29" s="24">
        <v>39</v>
      </c>
      <c r="I29" s="24" t="s">
        <v>122</v>
      </c>
      <c r="J29" s="24" t="s">
        <v>123</v>
      </c>
      <c r="K29" s="12" t="s">
        <v>77</v>
      </c>
      <c r="L29" s="31"/>
    </row>
    <row r="30" s="1" customFormat="1" ht="39" customHeight="1" spans="1:12">
      <c r="A30" s="32"/>
      <c r="B30" s="24">
        <v>17</v>
      </c>
      <c r="C30" s="24" t="s">
        <v>51</v>
      </c>
      <c r="D30" s="24" t="s">
        <v>124</v>
      </c>
      <c r="E30" s="24" t="s">
        <v>125</v>
      </c>
      <c r="F30" s="24" t="s">
        <v>126</v>
      </c>
      <c r="G30" s="24">
        <v>13</v>
      </c>
      <c r="H30" s="24">
        <v>5.5</v>
      </c>
      <c r="I30" s="24" t="s">
        <v>127</v>
      </c>
      <c r="J30" s="24" t="s">
        <v>128</v>
      </c>
      <c r="K30" s="12" t="s">
        <v>77</v>
      </c>
      <c r="L30" s="31"/>
    </row>
    <row r="31" s="1" customFormat="1" ht="45" customHeight="1" spans="1:12">
      <c r="A31" s="32"/>
      <c r="B31" s="24">
        <v>18</v>
      </c>
      <c r="C31" s="24" t="s">
        <v>51</v>
      </c>
      <c r="D31" s="24" t="s">
        <v>129</v>
      </c>
      <c r="E31" s="24" t="s">
        <v>130</v>
      </c>
      <c r="F31" s="24" t="s">
        <v>131</v>
      </c>
      <c r="G31" s="24">
        <v>30</v>
      </c>
      <c r="H31" s="24">
        <v>15</v>
      </c>
      <c r="I31" s="24" t="s">
        <v>119</v>
      </c>
      <c r="J31" s="24" t="s">
        <v>132</v>
      </c>
      <c r="K31" s="12" t="s">
        <v>77</v>
      </c>
      <c r="L31" s="31"/>
    </row>
    <row r="32" s="1" customFormat="1" ht="31" customHeight="1" spans="1:12">
      <c r="A32" s="34"/>
      <c r="B32" s="27" t="s">
        <v>37</v>
      </c>
      <c r="C32" s="27"/>
      <c r="D32" s="27"/>
      <c r="E32" s="27"/>
      <c r="F32" s="27"/>
      <c r="G32" s="10">
        <f>SUM(G14:G31)</f>
        <v>528</v>
      </c>
      <c r="H32" s="10">
        <f>SUM(H14:H31)</f>
        <v>290.5</v>
      </c>
      <c r="I32" s="35"/>
      <c r="J32" s="36"/>
      <c r="K32" s="37"/>
      <c r="L32" s="31"/>
    </row>
    <row r="33" s="3" customFormat="1" ht="52" customHeight="1" spans="1:11">
      <c r="A33" s="29" t="s">
        <v>133</v>
      </c>
      <c r="B33" s="34">
        <v>1</v>
      </c>
      <c r="C33" s="34" t="s">
        <v>57</v>
      </c>
      <c r="D33" s="34" t="s">
        <v>134</v>
      </c>
      <c r="E33" s="34" t="s">
        <v>135</v>
      </c>
      <c r="F33" s="34" t="s">
        <v>135</v>
      </c>
      <c r="G33" s="34">
        <v>28</v>
      </c>
      <c r="H33" s="34">
        <v>20</v>
      </c>
      <c r="I33" s="34" t="s">
        <v>136</v>
      </c>
      <c r="J33" s="34" t="s">
        <v>137</v>
      </c>
      <c r="K33" s="38"/>
    </row>
    <row r="34" s="1" customFormat="1" ht="42" customHeight="1" spans="1:11">
      <c r="A34" s="21"/>
      <c r="B34" s="24">
        <v>2</v>
      </c>
      <c r="C34" s="24" t="s">
        <v>138</v>
      </c>
      <c r="D34" s="24" t="s">
        <v>139</v>
      </c>
      <c r="E34" s="24" t="s">
        <v>140</v>
      </c>
      <c r="F34" s="24" t="s">
        <v>140</v>
      </c>
      <c r="G34" s="24">
        <v>27.5</v>
      </c>
      <c r="H34" s="24">
        <v>20</v>
      </c>
      <c r="I34" s="24" t="s">
        <v>141</v>
      </c>
      <c r="J34" s="24" t="s">
        <v>142</v>
      </c>
      <c r="K34" s="39"/>
    </row>
    <row r="35" s="1" customFormat="1" ht="42" customHeight="1" spans="1:11">
      <c r="A35" s="21"/>
      <c r="B35" s="24">
        <v>3</v>
      </c>
      <c r="C35" s="24" t="s">
        <v>25</v>
      </c>
      <c r="D35" s="24" t="s">
        <v>143</v>
      </c>
      <c r="E35" s="24" t="s">
        <v>144</v>
      </c>
      <c r="F35" s="24" t="s">
        <v>144</v>
      </c>
      <c r="G35" s="24">
        <v>30</v>
      </c>
      <c r="H35" s="24">
        <v>20</v>
      </c>
      <c r="I35" s="24" t="s">
        <v>145</v>
      </c>
      <c r="J35" s="24" t="s">
        <v>146</v>
      </c>
      <c r="K35" s="39"/>
    </row>
    <row r="36" s="1" customFormat="1" ht="42" customHeight="1" spans="1:11">
      <c r="A36" s="21"/>
      <c r="B36" s="24">
        <v>4</v>
      </c>
      <c r="C36" s="24" t="s">
        <v>31</v>
      </c>
      <c r="D36" s="24" t="s">
        <v>147</v>
      </c>
      <c r="E36" s="24" t="s">
        <v>148</v>
      </c>
      <c r="F36" s="24" t="s">
        <v>148</v>
      </c>
      <c r="G36" s="24">
        <v>25</v>
      </c>
      <c r="H36" s="24">
        <v>20</v>
      </c>
      <c r="I36" s="24" t="s">
        <v>149</v>
      </c>
      <c r="J36" s="24" t="s">
        <v>150</v>
      </c>
      <c r="K36" s="40"/>
    </row>
    <row r="37" s="1" customFormat="1" ht="57" customHeight="1" spans="1:11">
      <c r="A37" s="21"/>
      <c r="B37" s="24">
        <v>5</v>
      </c>
      <c r="C37" s="24" t="s">
        <v>31</v>
      </c>
      <c r="D37" s="24" t="s">
        <v>151</v>
      </c>
      <c r="E37" s="24" t="s">
        <v>152</v>
      </c>
      <c r="F37" s="24" t="s">
        <v>152</v>
      </c>
      <c r="G37" s="24">
        <v>35</v>
      </c>
      <c r="H37" s="24">
        <v>20</v>
      </c>
      <c r="I37" s="24" t="s">
        <v>153</v>
      </c>
      <c r="J37" s="24" t="s">
        <v>154</v>
      </c>
      <c r="K37" s="40"/>
    </row>
    <row r="38" s="1" customFormat="1" ht="57" customHeight="1" spans="1:11">
      <c r="A38" s="21"/>
      <c r="B38" s="24">
        <v>6</v>
      </c>
      <c r="C38" s="24" t="s">
        <v>155</v>
      </c>
      <c r="D38" s="24" t="s">
        <v>156</v>
      </c>
      <c r="E38" s="24" t="s">
        <v>157</v>
      </c>
      <c r="F38" s="24" t="s">
        <v>157</v>
      </c>
      <c r="G38" s="24">
        <v>25</v>
      </c>
      <c r="H38" s="24">
        <v>20</v>
      </c>
      <c r="I38" s="24" t="s">
        <v>158</v>
      </c>
      <c r="J38" s="24" t="s">
        <v>159</v>
      </c>
      <c r="K38" s="40"/>
    </row>
    <row r="39" s="3" customFormat="1" ht="51" customHeight="1" spans="1:11">
      <c r="A39" s="32"/>
      <c r="B39" s="41">
        <v>7</v>
      </c>
      <c r="C39" s="41" t="s">
        <v>160</v>
      </c>
      <c r="D39" s="41" t="s">
        <v>161</v>
      </c>
      <c r="E39" s="41" t="s">
        <v>162</v>
      </c>
      <c r="F39" s="41" t="s">
        <v>162</v>
      </c>
      <c r="G39" s="41">
        <v>25</v>
      </c>
      <c r="H39" s="41">
        <v>20</v>
      </c>
      <c r="I39" s="41" t="s">
        <v>163</v>
      </c>
      <c r="J39" s="41" t="s">
        <v>164</v>
      </c>
      <c r="K39" s="40"/>
    </row>
    <row r="40" s="1" customFormat="1" ht="46" customHeight="1" spans="1:11">
      <c r="A40" s="21"/>
      <c r="B40" s="24">
        <v>8</v>
      </c>
      <c r="C40" s="24" t="s">
        <v>165</v>
      </c>
      <c r="D40" s="24" t="s">
        <v>166</v>
      </c>
      <c r="E40" s="24" t="s">
        <v>167</v>
      </c>
      <c r="F40" s="24" t="s">
        <v>168</v>
      </c>
      <c r="G40" s="24">
        <v>25</v>
      </c>
      <c r="H40" s="24">
        <v>20</v>
      </c>
      <c r="I40" s="24" t="s">
        <v>169</v>
      </c>
      <c r="J40" s="41" t="s">
        <v>170</v>
      </c>
      <c r="K40" s="40"/>
    </row>
    <row r="41" s="1" customFormat="1" ht="73" customHeight="1" spans="1:11">
      <c r="A41" s="21"/>
      <c r="B41" s="24">
        <v>9</v>
      </c>
      <c r="C41" s="24" t="s">
        <v>165</v>
      </c>
      <c r="D41" s="24" t="s">
        <v>171</v>
      </c>
      <c r="E41" s="24" t="s">
        <v>172</v>
      </c>
      <c r="F41" s="24" t="s">
        <v>172</v>
      </c>
      <c r="G41" s="24">
        <v>25</v>
      </c>
      <c r="H41" s="24">
        <v>20</v>
      </c>
      <c r="I41" s="24" t="s">
        <v>173</v>
      </c>
      <c r="J41" s="41" t="s">
        <v>174</v>
      </c>
      <c r="K41" s="40"/>
    </row>
    <row r="42" s="1" customFormat="1" ht="51" customHeight="1" spans="1:11">
      <c r="A42" s="21"/>
      <c r="B42" s="24">
        <v>10</v>
      </c>
      <c r="C42" s="24" t="s">
        <v>73</v>
      </c>
      <c r="D42" s="24" t="s">
        <v>175</v>
      </c>
      <c r="E42" s="24" t="s">
        <v>176</v>
      </c>
      <c r="F42" s="24" t="s">
        <v>176</v>
      </c>
      <c r="G42" s="24">
        <v>30</v>
      </c>
      <c r="H42" s="24">
        <v>20</v>
      </c>
      <c r="I42" s="24" t="s">
        <v>177</v>
      </c>
      <c r="J42" s="24" t="s">
        <v>178</v>
      </c>
      <c r="K42" s="40"/>
    </row>
    <row r="43" s="1" customFormat="1" ht="62" customHeight="1" spans="1:11">
      <c r="A43" s="21"/>
      <c r="B43" s="24">
        <v>11</v>
      </c>
      <c r="C43" s="24" t="s">
        <v>73</v>
      </c>
      <c r="D43" s="24" t="s">
        <v>179</v>
      </c>
      <c r="E43" s="24" t="s">
        <v>180</v>
      </c>
      <c r="F43" s="24" t="s">
        <v>180</v>
      </c>
      <c r="G43" s="24">
        <v>35</v>
      </c>
      <c r="H43" s="24">
        <v>20</v>
      </c>
      <c r="I43" s="24" t="s">
        <v>181</v>
      </c>
      <c r="J43" s="24" t="s">
        <v>182</v>
      </c>
      <c r="K43" s="40"/>
    </row>
    <row r="44" s="1" customFormat="1" ht="47" customHeight="1" spans="1:11">
      <c r="A44" s="21"/>
      <c r="B44" s="24">
        <v>12</v>
      </c>
      <c r="C44" s="42" t="s">
        <v>51</v>
      </c>
      <c r="D44" s="24" t="s">
        <v>183</v>
      </c>
      <c r="E44" s="24" t="s">
        <v>184</v>
      </c>
      <c r="F44" s="24" t="s">
        <v>184</v>
      </c>
      <c r="G44" s="24">
        <v>25</v>
      </c>
      <c r="H44" s="24">
        <v>20</v>
      </c>
      <c r="I44" s="24" t="s">
        <v>185</v>
      </c>
      <c r="J44" s="43" t="s">
        <v>186</v>
      </c>
      <c r="K44" s="40"/>
    </row>
    <row r="45" s="1" customFormat="1" ht="55" customHeight="1" spans="1:11">
      <c r="A45" s="21"/>
      <c r="B45" s="33">
        <v>13</v>
      </c>
      <c r="C45" s="42" t="s">
        <v>51</v>
      </c>
      <c r="D45" s="33" t="s">
        <v>52</v>
      </c>
      <c r="E45" s="33" t="s">
        <v>53</v>
      </c>
      <c r="F45" s="33" t="s">
        <v>53</v>
      </c>
      <c r="G45" s="33">
        <v>25</v>
      </c>
      <c r="H45" s="33">
        <v>20</v>
      </c>
      <c r="I45" s="33" t="s">
        <v>54</v>
      </c>
      <c r="J45" s="11" t="s">
        <v>187</v>
      </c>
      <c r="K45" s="40"/>
    </row>
    <row r="46" s="1" customFormat="1" ht="36" customHeight="1" spans="1:11">
      <c r="A46" s="44"/>
      <c r="B46" s="10" t="s">
        <v>37</v>
      </c>
      <c r="C46" s="10"/>
      <c r="D46" s="10"/>
      <c r="E46" s="10"/>
      <c r="F46" s="10"/>
      <c r="G46" s="10">
        <f>SUM(G33:G45)</f>
        <v>360.5</v>
      </c>
      <c r="H46" s="10">
        <f>SUM(H33:H45)</f>
        <v>260</v>
      </c>
      <c r="I46" s="35"/>
      <c r="J46" s="35"/>
      <c r="K46" s="40"/>
    </row>
    <row r="47" s="1" customFormat="1" ht="42" customHeight="1" spans="1:11">
      <c r="A47" s="11" t="s">
        <v>188</v>
      </c>
      <c r="B47" s="12">
        <v>1</v>
      </c>
      <c r="C47" s="12" t="s">
        <v>13</v>
      </c>
      <c r="D47" s="12" t="s">
        <v>189</v>
      </c>
      <c r="E47" s="12" t="s">
        <v>190</v>
      </c>
      <c r="F47" s="12" t="s">
        <v>190</v>
      </c>
      <c r="G47" s="12">
        <v>12</v>
      </c>
      <c r="H47" s="12">
        <v>6</v>
      </c>
      <c r="I47" s="12" t="s">
        <v>191</v>
      </c>
      <c r="J47" s="12" t="s">
        <v>192</v>
      </c>
      <c r="K47" s="14"/>
    </row>
    <row r="48" s="1" customFormat="1" ht="42" customHeight="1" spans="1:11">
      <c r="A48" s="15"/>
      <c r="B48" s="43">
        <v>2</v>
      </c>
      <c r="C48" s="43" t="s">
        <v>51</v>
      </c>
      <c r="D48" s="43" t="s">
        <v>193</v>
      </c>
      <c r="E48" s="43" t="s">
        <v>194</v>
      </c>
      <c r="F48" s="43" t="s">
        <v>195</v>
      </c>
      <c r="G48" s="43">
        <v>31</v>
      </c>
      <c r="H48" s="43">
        <v>15.25</v>
      </c>
      <c r="I48" s="43" t="s">
        <v>196</v>
      </c>
      <c r="J48" s="43" t="s">
        <v>197</v>
      </c>
      <c r="K48" s="14"/>
    </row>
    <row r="49" s="1" customFormat="1" ht="42" customHeight="1" spans="1:11">
      <c r="A49" s="15"/>
      <c r="B49" s="12">
        <v>3</v>
      </c>
      <c r="C49" s="43" t="s">
        <v>51</v>
      </c>
      <c r="D49" s="43" t="s">
        <v>198</v>
      </c>
      <c r="E49" s="43" t="s">
        <v>199</v>
      </c>
      <c r="F49" s="43" t="s">
        <v>199</v>
      </c>
      <c r="G49" s="43">
        <v>30</v>
      </c>
      <c r="H49" s="43">
        <v>15</v>
      </c>
      <c r="I49" s="43" t="s">
        <v>196</v>
      </c>
      <c r="J49" s="43" t="s">
        <v>200</v>
      </c>
      <c r="K49" s="14"/>
    </row>
    <row r="50" s="1" customFormat="1" ht="42" customHeight="1" spans="1:11">
      <c r="A50" s="15"/>
      <c r="B50" s="11">
        <v>4</v>
      </c>
      <c r="C50" s="11" t="s">
        <v>201</v>
      </c>
      <c r="D50" s="11" t="s">
        <v>202</v>
      </c>
      <c r="E50" s="11" t="s">
        <v>203</v>
      </c>
      <c r="F50" s="11" t="s">
        <v>203</v>
      </c>
      <c r="G50" s="11">
        <v>6</v>
      </c>
      <c r="H50" s="11">
        <v>3</v>
      </c>
      <c r="I50" s="11" t="s">
        <v>204</v>
      </c>
      <c r="J50" s="11" t="s">
        <v>205</v>
      </c>
      <c r="K50" s="14"/>
    </row>
    <row r="51" s="1" customFormat="1" ht="42" customHeight="1" spans="1:11">
      <c r="A51" s="17"/>
      <c r="B51" s="45" t="s">
        <v>37</v>
      </c>
      <c r="C51" s="46"/>
      <c r="D51" s="46"/>
      <c r="E51" s="46"/>
      <c r="F51" s="46"/>
      <c r="G51" s="10">
        <f>SUM(G47:G50)</f>
        <v>79</v>
      </c>
      <c r="H51" s="10">
        <f>SUM(H47:H50)</f>
        <v>39.25</v>
      </c>
      <c r="I51" s="35"/>
      <c r="J51" s="35"/>
      <c r="K51" s="14"/>
    </row>
    <row r="52" s="1" customFormat="1" ht="42" customHeight="1" spans="1:11">
      <c r="A52" s="11" t="s">
        <v>206</v>
      </c>
      <c r="B52" s="47">
        <v>1</v>
      </c>
      <c r="C52" s="48" t="s">
        <v>39</v>
      </c>
      <c r="D52" s="48" t="s">
        <v>207</v>
      </c>
      <c r="E52" s="48" t="s">
        <v>208</v>
      </c>
      <c r="F52" s="48" t="s">
        <v>208</v>
      </c>
      <c r="G52" s="48" t="s">
        <v>209</v>
      </c>
      <c r="H52" s="48">
        <v>5</v>
      </c>
      <c r="I52" s="48" t="s">
        <v>39</v>
      </c>
      <c r="J52" s="48" t="s">
        <v>210</v>
      </c>
      <c r="K52" s="49"/>
    </row>
    <row r="53" s="1" customFormat="1" ht="42" customHeight="1" spans="1:11">
      <c r="A53" s="15"/>
      <c r="B53" s="47">
        <v>2</v>
      </c>
      <c r="C53" s="48" t="s">
        <v>211</v>
      </c>
      <c r="D53" s="48" t="s">
        <v>212</v>
      </c>
      <c r="E53" s="48" t="s">
        <v>213</v>
      </c>
      <c r="F53" s="48" t="s">
        <v>214</v>
      </c>
      <c r="G53" s="48" t="s">
        <v>209</v>
      </c>
      <c r="H53" s="48">
        <v>3</v>
      </c>
      <c r="I53" s="48" t="s">
        <v>211</v>
      </c>
      <c r="J53" s="48" t="s">
        <v>215</v>
      </c>
      <c r="K53" s="49"/>
    </row>
    <row r="54" s="1" customFormat="1" ht="42" customHeight="1" spans="1:11">
      <c r="A54" s="15"/>
      <c r="B54" s="47">
        <v>3</v>
      </c>
      <c r="C54" s="48" t="s">
        <v>13</v>
      </c>
      <c r="D54" s="48" t="s">
        <v>216</v>
      </c>
      <c r="E54" s="48" t="s">
        <v>217</v>
      </c>
      <c r="F54" s="48" t="s">
        <v>217</v>
      </c>
      <c r="G54" s="48" t="s">
        <v>209</v>
      </c>
      <c r="H54" s="48">
        <v>3</v>
      </c>
      <c r="I54" s="48" t="s">
        <v>13</v>
      </c>
      <c r="J54" s="48" t="s">
        <v>218</v>
      </c>
      <c r="K54" s="49"/>
    </row>
    <row r="55" s="1" customFormat="1" ht="42" customHeight="1" spans="1:11">
      <c r="A55" s="15"/>
      <c r="B55" s="47">
        <v>4</v>
      </c>
      <c r="C55" s="48" t="s">
        <v>39</v>
      </c>
      <c r="D55" s="48" t="s">
        <v>207</v>
      </c>
      <c r="E55" s="48" t="s">
        <v>208</v>
      </c>
      <c r="F55" s="48" t="s">
        <v>219</v>
      </c>
      <c r="G55" s="48" t="s">
        <v>209</v>
      </c>
      <c r="H55" s="48">
        <v>2</v>
      </c>
      <c r="I55" s="48" t="s">
        <v>39</v>
      </c>
      <c r="J55" s="48" t="s">
        <v>220</v>
      </c>
      <c r="K55" s="49"/>
    </row>
    <row r="56" s="1" customFormat="1" ht="42" customHeight="1" spans="1:11">
      <c r="A56" s="15"/>
      <c r="B56" s="47">
        <v>5</v>
      </c>
      <c r="C56" s="48" t="s">
        <v>13</v>
      </c>
      <c r="D56" s="48" t="s">
        <v>221</v>
      </c>
      <c r="E56" s="48" t="s">
        <v>48</v>
      </c>
      <c r="F56" s="48" t="s">
        <v>222</v>
      </c>
      <c r="G56" s="48" t="s">
        <v>209</v>
      </c>
      <c r="H56" s="48">
        <v>10</v>
      </c>
      <c r="I56" s="48" t="s">
        <v>13</v>
      </c>
      <c r="J56" s="50" t="s">
        <v>223</v>
      </c>
      <c r="K56" s="49"/>
    </row>
    <row r="57" s="1" customFormat="1" ht="42" customHeight="1" spans="1:11">
      <c r="A57" s="15"/>
      <c r="B57" s="47">
        <v>6</v>
      </c>
      <c r="C57" s="48" t="s">
        <v>224</v>
      </c>
      <c r="D57" s="48" t="s">
        <v>225</v>
      </c>
      <c r="E57" s="48" t="s">
        <v>226</v>
      </c>
      <c r="F57" s="48" t="s">
        <v>226</v>
      </c>
      <c r="G57" s="48" t="s">
        <v>209</v>
      </c>
      <c r="H57" s="48">
        <v>2</v>
      </c>
      <c r="I57" s="48" t="s">
        <v>209</v>
      </c>
      <c r="J57" s="48" t="s">
        <v>227</v>
      </c>
      <c r="K57" s="51"/>
    </row>
    <row r="58" s="1" customFormat="1" ht="36" customHeight="1" spans="1:11">
      <c r="A58" s="17"/>
      <c r="B58" s="10" t="s">
        <v>37</v>
      </c>
      <c r="C58" s="10"/>
      <c r="D58" s="10"/>
      <c r="E58" s="10"/>
      <c r="F58" s="10"/>
      <c r="G58" s="10"/>
      <c r="H58" s="10">
        <f>SUM(H52:H57)</f>
        <v>25</v>
      </c>
      <c r="I58" s="10"/>
      <c r="J58" s="10"/>
      <c r="K58" s="14"/>
    </row>
    <row r="59" s="1" customFormat="1" ht="51" customHeight="1" spans="1:11">
      <c r="A59" s="11" t="s">
        <v>228</v>
      </c>
      <c r="B59" s="43">
        <v>1</v>
      </c>
      <c r="C59" s="12" t="s">
        <v>211</v>
      </c>
      <c r="D59" s="12" t="s">
        <v>40</v>
      </c>
      <c r="E59" s="12" t="s">
        <v>41</v>
      </c>
      <c r="F59" s="12" t="s">
        <v>229</v>
      </c>
      <c r="G59" s="12">
        <v>150</v>
      </c>
      <c r="H59" s="12">
        <v>50</v>
      </c>
      <c r="I59" s="12" t="s">
        <v>211</v>
      </c>
      <c r="J59" s="13" t="s">
        <v>230</v>
      </c>
      <c r="K59" s="14"/>
    </row>
    <row r="60" s="1" customFormat="1" ht="51" customHeight="1" spans="1:11">
      <c r="A60" s="15"/>
      <c r="B60" s="43">
        <v>2</v>
      </c>
      <c r="C60" s="12" t="s">
        <v>13</v>
      </c>
      <c r="D60" s="12" t="s">
        <v>47</v>
      </c>
      <c r="E60" s="12" t="s">
        <v>48</v>
      </c>
      <c r="F60" s="12" t="s">
        <v>49</v>
      </c>
      <c r="G60" s="12">
        <v>10</v>
      </c>
      <c r="H60" s="12">
        <v>5</v>
      </c>
      <c r="I60" s="12" t="s">
        <v>13</v>
      </c>
      <c r="J60" s="13" t="s">
        <v>231</v>
      </c>
      <c r="K60" s="14"/>
    </row>
    <row r="61" s="1" customFormat="1" ht="51" customHeight="1" spans="1:11">
      <c r="A61" s="15"/>
      <c r="B61" s="43">
        <v>3</v>
      </c>
      <c r="C61" s="12" t="s">
        <v>232</v>
      </c>
      <c r="D61" s="12" t="s">
        <v>233</v>
      </c>
      <c r="E61" s="12" t="s">
        <v>234</v>
      </c>
      <c r="F61" s="12" t="s">
        <v>234</v>
      </c>
      <c r="G61" s="12">
        <v>40</v>
      </c>
      <c r="H61" s="12">
        <v>20</v>
      </c>
      <c r="I61" s="12" t="s">
        <v>235</v>
      </c>
      <c r="J61" s="12" t="s">
        <v>236</v>
      </c>
      <c r="K61" s="14"/>
    </row>
    <row r="62" s="1" customFormat="1" ht="51" customHeight="1" spans="1:11">
      <c r="A62" s="15"/>
      <c r="B62" s="43">
        <v>4</v>
      </c>
      <c r="C62" s="47" t="s">
        <v>224</v>
      </c>
      <c r="D62" s="47" t="s">
        <v>237</v>
      </c>
      <c r="E62" s="47" t="s">
        <v>238</v>
      </c>
      <c r="F62" s="47" t="s">
        <v>239</v>
      </c>
      <c r="G62" s="47">
        <v>16</v>
      </c>
      <c r="H62" s="47">
        <v>8</v>
      </c>
      <c r="I62" s="47" t="s">
        <v>240</v>
      </c>
      <c r="J62" s="47" t="s">
        <v>241</v>
      </c>
      <c r="K62" s="14"/>
    </row>
    <row r="63" s="1" customFormat="1" ht="51" customHeight="1" spans="1:11">
      <c r="A63" s="15"/>
      <c r="B63" s="43">
        <v>5</v>
      </c>
      <c r="C63" s="47" t="s">
        <v>13</v>
      </c>
      <c r="D63" s="47" t="s">
        <v>242</v>
      </c>
      <c r="E63" s="47" t="s">
        <v>243</v>
      </c>
      <c r="F63" s="47" t="s">
        <v>243</v>
      </c>
      <c r="G63" s="47">
        <v>10</v>
      </c>
      <c r="H63" s="47">
        <v>5</v>
      </c>
      <c r="I63" s="47" t="s">
        <v>13</v>
      </c>
      <c r="J63" s="47" t="s">
        <v>244</v>
      </c>
      <c r="K63" s="14"/>
    </row>
    <row r="64" s="1" customFormat="1" ht="39" customHeight="1" spans="1:11">
      <c r="A64" s="17"/>
      <c r="B64" s="10" t="s">
        <v>37</v>
      </c>
      <c r="C64" s="10"/>
      <c r="D64" s="10"/>
      <c r="E64" s="10"/>
      <c r="F64" s="10"/>
      <c r="G64" s="10">
        <f>SUM(G59:G63)</f>
        <v>226</v>
      </c>
      <c r="H64" s="10">
        <f>SUM(H59:H63)</f>
        <v>88</v>
      </c>
      <c r="I64" s="35"/>
      <c r="J64" s="35"/>
      <c r="K64" s="14"/>
    </row>
    <row r="65" s="1" customFormat="1" ht="54" customHeight="1" spans="1:11">
      <c r="A65" s="15" t="s">
        <v>245</v>
      </c>
      <c r="B65" s="12">
        <v>1</v>
      </c>
      <c r="C65" s="12" t="s">
        <v>13</v>
      </c>
      <c r="D65" s="12" t="s">
        <v>216</v>
      </c>
      <c r="E65" s="12" t="s">
        <v>217</v>
      </c>
      <c r="F65" s="12" t="s">
        <v>246</v>
      </c>
      <c r="G65" s="12">
        <v>4.1</v>
      </c>
      <c r="H65" s="12">
        <v>3</v>
      </c>
      <c r="I65" s="12" t="s">
        <v>216</v>
      </c>
      <c r="J65" s="13" t="s">
        <v>247</v>
      </c>
      <c r="K65" s="14"/>
    </row>
    <row r="66" s="1" customFormat="1" ht="69" customHeight="1" spans="1:11">
      <c r="A66" s="15"/>
      <c r="B66" s="12">
        <v>2</v>
      </c>
      <c r="C66" s="12" t="s">
        <v>13</v>
      </c>
      <c r="D66" s="12" t="s">
        <v>216</v>
      </c>
      <c r="E66" s="12" t="s">
        <v>217</v>
      </c>
      <c r="F66" s="12" t="s">
        <v>246</v>
      </c>
      <c r="G66" s="12">
        <v>3.8</v>
      </c>
      <c r="H66" s="12">
        <v>3</v>
      </c>
      <c r="I66" s="12" t="s">
        <v>248</v>
      </c>
      <c r="J66" s="12" t="s">
        <v>249</v>
      </c>
      <c r="K66" s="14"/>
    </row>
    <row r="67" s="1" customFormat="1" ht="55" customHeight="1" spans="1:11">
      <c r="A67" s="15"/>
      <c r="B67" s="12">
        <v>3</v>
      </c>
      <c r="C67" s="12" t="s">
        <v>13</v>
      </c>
      <c r="D67" s="12" t="s">
        <v>242</v>
      </c>
      <c r="E67" s="12" t="s">
        <v>243</v>
      </c>
      <c r="F67" s="12" t="s">
        <v>243</v>
      </c>
      <c r="G67" s="12">
        <v>8</v>
      </c>
      <c r="H67" s="12">
        <v>5</v>
      </c>
      <c r="I67" s="12" t="s">
        <v>13</v>
      </c>
      <c r="J67" s="12" t="s">
        <v>250</v>
      </c>
      <c r="K67" s="14"/>
    </row>
    <row r="68" s="4" customFormat="1" ht="79" customHeight="1" spans="1:11">
      <c r="A68" s="15"/>
      <c r="B68" s="12">
        <v>4</v>
      </c>
      <c r="C68" s="12" t="s">
        <v>211</v>
      </c>
      <c r="D68" s="12" t="s">
        <v>251</v>
      </c>
      <c r="E68" s="12" t="s">
        <v>208</v>
      </c>
      <c r="F68" s="12" t="s">
        <v>252</v>
      </c>
      <c r="G68" s="12">
        <v>20</v>
      </c>
      <c r="H68" s="12">
        <v>10</v>
      </c>
      <c r="I68" s="12" t="s">
        <v>253</v>
      </c>
      <c r="J68" s="12" t="s">
        <v>254</v>
      </c>
      <c r="K68" s="14"/>
    </row>
    <row r="69" s="4" customFormat="1" ht="79" customHeight="1" spans="1:11">
      <c r="A69" s="15"/>
      <c r="B69" s="12">
        <v>5</v>
      </c>
      <c r="C69" s="12" t="s">
        <v>232</v>
      </c>
      <c r="D69" s="12" t="s">
        <v>212</v>
      </c>
      <c r="E69" s="12" t="s">
        <v>213</v>
      </c>
      <c r="F69" s="12" t="s">
        <v>213</v>
      </c>
      <c r="G69" s="12">
        <v>15</v>
      </c>
      <c r="H69" s="12">
        <v>10</v>
      </c>
      <c r="I69" s="12" t="s">
        <v>255</v>
      </c>
      <c r="J69" s="12" t="s">
        <v>256</v>
      </c>
      <c r="K69" s="14"/>
    </row>
    <row r="70" s="4" customFormat="1" ht="30" customHeight="1" spans="1:11">
      <c r="A70" s="17"/>
      <c r="B70" s="45" t="s">
        <v>37</v>
      </c>
      <c r="C70" s="46"/>
      <c r="D70" s="46"/>
      <c r="E70" s="46"/>
      <c r="F70" s="46"/>
      <c r="G70" s="10">
        <f>SUM(G65:G69)</f>
        <v>50.9</v>
      </c>
      <c r="H70" s="10">
        <f>SUM(H65:H69)</f>
        <v>31</v>
      </c>
      <c r="I70" s="47"/>
      <c r="J70" s="47"/>
      <c r="K70" s="14"/>
    </row>
    <row r="71" s="1" customFormat="1" ht="42" customHeight="1" spans="1:11">
      <c r="A71" s="52" t="s">
        <v>257</v>
      </c>
      <c r="B71" s="53">
        <v>1</v>
      </c>
      <c r="C71" s="12" t="s">
        <v>13</v>
      </c>
      <c r="D71" s="12" t="s">
        <v>221</v>
      </c>
      <c r="E71" s="12" t="s">
        <v>48</v>
      </c>
      <c r="F71" s="12" t="s">
        <v>222</v>
      </c>
      <c r="G71" s="12">
        <v>3.6</v>
      </c>
      <c r="H71" s="12">
        <v>2</v>
      </c>
      <c r="I71" s="12" t="s">
        <v>258</v>
      </c>
      <c r="J71" s="12" t="s">
        <v>259</v>
      </c>
      <c r="K71" s="14"/>
    </row>
    <row r="72" s="1" customFormat="1" ht="31" customHeight="1" spans="1:11">
      <c r="A72" s="54"/>
      <c r="B72" s="55" t="s">
        <v>37</v>
      </c>
      <c r="C72" s="55"/>
      <c r="D72" s="55"/>
      <c r="E72" s="55"/>
      <c r="F72" s="55"/>
      <c r="G72" s="27">
        <f>SUM(G71:G71)</f>
        <v>3.6</v>
      </c>
      <c r="H72" s="27">
        <f>SUM(H71:H71)</f>
        <v>2</v>
      </c>
      <c r="I72" s="24"/>
      <c r="J72" s="12"/>
      <c r="K72" s="39"/>
    </row>
    <row r="73" s="1" customFormat="1" ht="83" customHeight="1" spans="1:11">
      <c r="A73" s="24" t="s">
        <v>260</v>
      </c>
      <c r="B73" s="56">
        <v>1</v>
      </c>
      <c r="C73" s="12" t="s">
        <v>201</v>
      </c>
      <c r="D73" s="12" t="s">
        <v>261</v>
      </c>
      <c r="E73" s="12" t="s">
        <v>45</v>
      </c>
      <c r="F73" s="12" t="s">
        <v>229</v>
      </c>
      <c r="G73" s="56">
        <v>3</v>
      </c>
      <c r="H73" s="56">
        <v>3</v>
      </c>
      <c r="I73" s="56" t="s">
        <v>262</v>
      </c>
      <c r="J73" s="57" t="s">
        <v>263</v>
      </c>
      <c r="K73" s="24"/>
    </row>
    <row r="74" s="1" customFormat="1" ht="83" customHeight="1" spans="1:11">
      <c r="A74" s="24"/>
      <c r="B74" s="56">
        <v>2</v>
      </c>
      <c r="C74" s="44" t="s">
        <v>31</v>
      </c>
      <c r="D74" s="44" t="s">
        <v>264</v>
      </c>
      <c r="E74" s="44" t="s">
        <v>265</v>
      </c>
      <c r="F74" s="44" t="s">
        <v>266</v>
      </c>
      <c r="G74" s="24">
        <v>6</v>
      </c>
      <c r="H74" s="24">
        <v>3</v>
      </c>
      <c r="I74" s="24" t="s">
        <v>267</v>
      </c>
      <c r="J74" s="12" t="s">
        <v>268</v>
      </c>
      <c r="K74" s="24"/>
    </row>
    <row r="75" s="1" customFormat="1" ht="42" customHeight="1" spans="1:11">
      <c r="A75" s="24"/>
      <c r="B75" s="56">
        <v>3</v>
      </c>
      <c r="C75" s="24" t="s">
        <v>269</v>
      </c>
      <c r="D75" s="24" t="s">
        <v>270</v>
      </c>
      <c r="E75" s="24" t="s">
        <v>271</v>
      </c>
      <c r="F75" s="24" t="s">
        <v>272</v>
      </c>
      <c r="G75" s="24">
        <v>3.1</v>
      </c>
      <c r="H75" s="24">
        <v>3</v>
      </c>
      <c r="I75" s="24" t="s">
        <v>273</v>
      </c>
      <c r="J75" s="24" t="s">
        <v>274</v>
      </c>
      <c r="K75" s="24"/>
    </row>
    <row r="76" s="1" customFormat="1" ht="42" customHeight="1" spans="1:11">
      <c r="A76" s="24"/>
      <c r="B76" s="56">
        <v>4</v>
      </c>
      <c r="C76" s="24" t="s">
        <v>73</v>
      </c>
      <c r="D76" s="24" t="s">
        <v>88</v>
      </c>
      <c r="E76" s="24" t="s">
        <v>89</v>
      </c>
      <c r="F76" s="24" t="s">
        <v>90</v>
      </c>
      <c r="G76" s="24">
        <v>5</v>
      </c>
      <c r="H76" s="24">
        <v>3</v>
      </c>
      <c r="I76" s="24" t="s">
        <v>275</v>
      </c>
      <c r="J76" s="24" t="s">
        <v>276</v>
      </c>
      <c r="K76" s="24"/>
    </row>
    <row r="77" s="1" customFormat="1" ht="42" customHeight="1" spans="1:11">
      <c r="A77" s="24"/>
      <c r="B77" s="56">
        <v>5</v>
      </c>
      <c r="C77" s="24"/>
      <c r="D77" s="24" t="s">
        <v>179</v>
      </c>
      <c r="E77" s="24" t="s">
        <v>180</v>
      </c>
      <c r="F77" s="24" t="s">
        <v>180</v>
      </c>
      <c r="G77" s="24">
        <v>4</v>
      </c>
      <c r="H77" s="24">
        <v>3</v>
      </c>
      <c r="I77" s="24" t="s">
        <v>277</v>
      </c>
      <c r="J77" s="24" t="s">
        <v>278</v>
      </c>
      <c r="K77" s="24"/>
    </row>
    <row r="78" s="1" customFormat="1" ht="83" customHeight="1" spans="1:11">
      <c r="A78" s="24"/>
      <c r="B78" s="56">
        <v>6</v>
      </c>
      <c r="C78" s="24" t="s">
        <v>51</v>
      </c>
      <c r="D78" s="24" t="s">
        <v>279</v>
      </c>
      <c r="E78" s="24" t="s">
        <v>280</v>
      </c>
      <c r="F78" s="24" t="s">
        <v>109</v>
      </c>
      <c r="G78" s="24">
        <v>5</v>
      </c>
      <c r="H78" s="24">
        <v>3</v>
      </c>
      <c r="I78" s="24" t="s">
        <v>51</v>
      </c>
      <c r="J78" s="24" t="s">
        <v>281</v>
      </c>
      <c r="K78" s="24"/>
    </row>
    <row r="79" s="1" customFormat="1" ht="32" customHeight="1" spans="1:11">
      <c r="A79" s="24"/>
      <c r="B79" s="10" t="s">
        <v>37</v>
      </c>
      <c r="C79" s="10"/>
      <c r="D79" s="10"/>
      <c r="E79" s="10"/>
      <c r="F79" s="10"/>
      <c r="G79" s="10">
        <f>SUM(G73:G78)</f>
        <v>26.1</v>
      </c>
      <c r="H79" s="10">
        <f>SUM(H73:H78)</f>
        <v>18</v>
      </c>
      <c r="I79" s="35"/>
      <c r="J79" s="35"/>
      <c r="K79" s="58"/>
    </row>
    <row r="80" s="1" customFormat="1" ht="42" customHeight="1" spans="1:11">
      <c r="A80" s="24" t="s">
        <v>282</v>
      </c>
      <c r="B80" s="22">
        <v>1</v>
      </c>
      <c r="C80" s="22" t="s">
        <v>232</v>
      </c>
      <c r="D80" s="22" t="s">
        <v>283</v>
      </c>
      <c r="E80" s="22" t="s">
        <v>284</v>
      </c>
      <c r="F80" s="22" t="s">
        <v>285</v>
      </c>
      <c r="G80" s="22">
        <v>7</v>
      </c>
      <c r="H80" s="22">
        <v>2</v>
      </c>
      <c r="I80" s="22" t="s">
        <v>286</v>
      </c>
      <c r="J80" s="22" t="s">
        <v>287</v>
      </c>
      <c r="K80" s="59"/>
    </row>
    <row r="81" s="1" customFormat="1" ht="42" customHeight="1" spans="1:11">
      <c r="A81" s="24"/>
      <c r="B81" s="22">
        <v>2</v>
      </c>
      <c r="C81" s="22" t="s">
        <v>19</v>
      </c>
      <c r="D81" s="22" t="s">
        <v>20</v>
      </c>
      <c r="E81" s="22" t="s">
        <v>21</v>
      </c>
      <c r="F81" s="22" t="s">
        <v>22</v>
      </c>
      <c r="G81" s="22">
        <v>5</v>
      </c>
      <c r="H81" s="22">
        <v>2</v>
      </c>
      <c r="I81" s="22" t="s">
        <v>19</v>
      </c>
      <c r="J81" s="22" t="s">
        <v>288</v>
      </c>
      <c r="K81" s="59"/>
    </row>
    <row r="82" s="1" customFormat="1" ht="54" customHeight="1" spans="1:11">
      <c r="A82" s="24"/>
      <c r="B82" s="22">
        <v>3</v>
      </c>
      <c r="C82" s="22" t="s">
        <v>269</v>
      </c>
      <c r="D82" s="22" t="s">
        <v>289</v>
      </c>
      <c r="E82" s="22" t="s">
        <v>290</v>
      </c>
      <c r="F82" s="22" t="s">
        <v>290</v>
      </c>
      <c r="G82" s="22">
        <v>2.2</v>
      </c>
      <c r="H82" s="22">
        <v>2</v>
      </c>
      <c r="I82" s="22" t="s">
        <v>291</v>
      </c>
      <c r="J82" s="22" t="s">
        <v>292</v>
      </c>
      <c r="K82" s="59"/>
    </row>
    <row r="83" s="1" customFormat="1" ht="53" customHeight="1" spans="1:11">
      <c r="A83" s="24"/>
      <c r="B83" s="22">
        <v>4</v>
      </c>
      <c r="C83" s="60" t="s">
        <v>73</v>
      </c>
      <c r="D83" s="22" t="s">
        <v>175</v>
      </c>
      <c r="E83" s="22" t="s">
        <v>176</v>
      </c>
      <c r="F83" s="22" t="s">
        <v>176</v>
      </c>
      <c r="G83" s="22">
        <v>3</v>
      </c>
      <c r="H83" s="22">
        <v>2</v>
      </c>
      <c r="I83" s="22" t="s">
        <v>177</v>
      </c>
      <c r="J83" s="22" t="s">
        <v>293</v>
      </c>
      <c r="K83" s="61"/>
    </row>
    <row r="84" s="1" customFormat="1" ht="44" customHeight="1" spans="1:11">
      <c r="A84" s="24"/>
      <c r="B84" s="22">
        <v>5</v>
      </c>
      <c r="C84" s="60" t="s">
        <v>73</v>
      </c>
      <c r="D84" s="22" t="s">
        <v>294</v>
      </c>
      <c r="E84" s="22" t="s">
        <v>295</v>
      </c>
      <c r="F84" s="22" t="s">
        <v>295</v>
      </c>
      <c r="G84" s="22">
        <v>3</v>
      </c>
      <c r="H84" s="22">
        <v>2</v>
      </c>
      <c r="I84" s="22" t="s">
        <v>296</v>
      </c>
      <c r="J84" s="22" t="s">
        <v>297</v>
      </c>
      <c r="K84" s="61"/>
    </row>
    <row r="85" s="1" customFormat="1" ht="50" customHeight="1" spans="1:11">
      <c r="A85" s="24"/>
      <c r="B85" s="22">
        <v>6</v>
      </c>
      <c r="C85" s="60" t="s">
        <v>73</v>
      </c>
      <c r="D85" s="22" t="s">
        <v>298</v>
      </c>
      <c r="E85" s="22" t="s">
        <v>299</v>
      </c>
      <c r="F85" s="22" t="s">
        <v>299</v>
      </c>
      <c r="G85" s="22">
        <v>3</v>
      </c>
      <c r="H85" s="22">
        <v>2</v>
      </c>
      <c r="I85" s="22" t="s">
        <v>300</v>
      </c>
      <c r="J85" s="22" t="s">
        <v>301</v>
      </c>
      <c r="K85" s="61"/>
    </row>
    <row r="86" s="1" customFormat="1" ht="48" customHeight="1" spans="1:11">
      <c r="A86" s="24"/>
      <c r="B86" s="22">
        <v>7</v>
      </c>
      <c r="C86" s="60" t="s">
        <v>73</v>
      </c>
      <c r="D86" s="22" t="s">
        <v>302</v>
      </c>
      <c r="E86" s="22" t="s">
        <v>303</v>
      </c>
      <c r="F86" s="22" t="s">
        <v>304</v>
      </c>
      <c r="G86" s="22">
        <v>3</v>
      </c>
      <c r="H86" s="22">
        <v>2</v>
      </c>
      <c r="I86" s="22" t="s">
        <v>305</v>
      </c>
      <c r="J86" s="22" t="s">
        <v>306</v>
      </c>
      <c r="K86" s="61"/>
    </row>
    <row r="87" s="1" customFormat="1" ht="44" customHeight="1" spans="1:11">
      <c r="A87" s="24"/>
      <c r="B87" s="22">
        <v>8</v>
      </c>
      <c r="C87" s="60" t="s">
        <v>73</v>
      </c>
      <c r="D87" s="22" t="s">
        <v>307</v>
      </c>
      <c r="E87" s="22" t="s">
        <v>45</v>
      </c>
      <c r="F87" s="22" t="s">
        <v>90</v>
      </c>
      <c r="G87" s="22">
        <v>3</v>
      </c>
      <c r="H87" s="22">
        <v>2</v>
      </c>
      <c r="I87" s="22" t="s">
        <v>308</v>
      </c>
      <c r="J87" s="22" t="s">
        <v>309</v>
      </c>
      <c r="K87" s="62"/>
    </row>
    <row r="88" s="1" customFormat="1" ht="42" customHeight="1" spans="1:11">
      <c r="A88" s="24"/>
      <c r="B88" s="22">
        <v>9</v>
      </c>
      <c r="C88" s="22" t="s">
        <v>138</v>
      </c>
      <c r="D88" s="22" t="s">
        <v>310</v>
      </c>
      <c r="E88" s="22" t="s">
        <v>311</v>
      </c>
      <c r="F88" s="22" t="s">
        <v>311</v>
      </c>
      <c r="G88" s="22">
        <v>2.2</v>
      </c>
      <c r="H88" s="22">
        <v>2</v>
      </c>
      <c r="I88" s="22" t="s">
        <v>312</v>
      </c>
      <c r="J88" s="22" t="s">
        <v>313</v>
      </c>
      <c r="K88" s="63"/>
    </row>
    <row r="89" s="1" customFormat="1" ht="42" customHeight="1" spans="1:11">
      <c r="A89" s="24"/>
      <c r="B89" s="22">
        <v>10</v>
      </c>
      <c r="C89" s="22" t="s">
        <v>224</v>
      </c>
      <c r="D89" s="22" t="s">
        <v>314</v>
      </c>
      <c r="E89" s="22" t="s">
        <v>311</v>
      </c>
      <c r="F89" s="22" t="s">
        <v>41</v>
      </c>
      <c r="G89" s="22">
        <v>2.5</v>
      </c>
      <c r="H89" s="22">
        <v>2</v>
      </c>
      <c r="I89" s="22" t="s">
        <v>315</v>
      </c>
      <c r="J89" s="22" t="s">
        <v>316</v>
      </c>
      <c r="K89" s="63"/>
    </row>
    <row r="90" s="1" customFormat="1" ht="39" customHeight="1" spans="1:11">
      <c r="A90" s="24"/>
      <c r="B90" s="22">
        <v>11</v>
      </c>
      <c r="C90" s="22" t="s">
        <v>211</v>
      </c>
      <c r="D90" s="22" t="s">
        <v>317</v>
      </c>
      <c r="E90" s="22" t="s">
        <v>318</v>
      </c>
      <c r="F90" s="22" t="s">
        <v>319</v>
      </c>
      <c r="G90" s="22">
        <v>4</v>
      </c>
      <c r="H90" s="22">
        <v>2</v>
      </c>
      <c r="I90" s="22" t="s">
        <v>320</v>
      </c>
      <c r="J90" s="22" t="s">
        <v>321</v>
      </c>
      <c r="K90" s="62"/>
    </row>
    <row r="91" s="1" customFormat="1" ht="41" customHeight="1" spans="1:11">
      <c r="A91" s="24"/>
      <c r="B91" s="22">
        <v>12</v>
      </c>
      <c r="C91" s="22" t="s">
        <v>269</v>
      </c>
      <c r="D91" s="22" t="s">
        <v>322</v>
      </c>
      <c r="E91" s="22" t="s">
        <v>323</v>
      </c>
      <c r="F91" s="22" t="s">
        <v>324</v>
      </c>
      <c r="G91" s="22">
        <v>2.2</v>
      </c>
      <c r="H91" s="22">
        <v>2</v>
      </c>
      <c r="I91" s="22" t="s">
        <v>291</v>
      </c>
      <c r="J91" s="22" t="s">
        <v>325</v>
      </c>
      <c r="K91" s="62"/>
    </row>
    <row r="92" s="1" customFormat="1" ht="30.95" customHeight="1" spans="1:11">
      <c r="A92" s="24"/>
      <c r="B92" s="22">
        <v>13</v>
      </c>
      <c r="C92" s="22" t="s">
        <v>57</v>
      </c>
      <c r="D92" s="22" t="s">
        <v>326</v>
      </c>
      <c r="E92" s="22" t="s">
        <v>327</v>
      </c>
      <c r="F92" s="22" t="s">
        <v>328</v>
      </c>
      <c r="G92" s="22">
        <v>2.4</v>
      </c>
      <c r="H92" s="22">
        <v>2</v>
      </c>
      <c r="I92" s="22" t="s">
        <v>329</v>
      </c>
      <c r="J92" s="22" t="s">
        <v>330</v>
      </c>
      <c r="K92" s="62"/>
    </row>
    <row r="93" s="1" customFormat="1" ht="30.95" customHeight="1" spans="1:11">
      <c r="A93" s="24"/>
      <c r="B93" s="22">
        <v>14</v>
      </c>
      <c r="C93" s="22" t="s">
        <v>31</v>
      </c>
      <c r="D93" s="22" t="s">
        <v>331</v>
      </c>
      <c r="E93" s="22" t="s">
        <v>323</v>
      </c>
      <c r="F93" s="22" t="s">
        <v>34</v>
      </c>
      <c r="G93" s="22">
        <v>3</v>
      </c>
      <c r="H93" s="22">
        <v>2</v>
      </c>
      <c r="I93" s="22" t="s">
        <v>332</v>
      </c>
      <c r="J93" s="22" t="s">
        <v>333</v>
      </c>
      <c r="K93" s="62"/>
    </row>
    <row r="94" s="1" customFormat="1" ht="30.95" customHeight="1" spans="1:11">
      <c r="A94" s="24"/>
      <c r="B94" s="22">
        <v>15</v>
      </c>
      <c r="C94" s="22" t="s">
        <v>25</v>
      </c>
      <c r="D94" s="22" t="s">
        <v>334</v>
      </c>
      <c r="E94" s="22" t="s">
        <v>108</v>
      </c>
      <c r="F94" s="22" t="s">
        <v>335</v>
      </c>
      <c r="G94" s="22">
        <v>2.2</v>
      </c>
      <c r="H94" s="22">
        <v>2</v>
      </c>
      <c r="I94" s="22" t="s">
        <v>336</v>
      </c>
      <c r="J94" s="22" t="s">
        <v>337</v>
      </c>
      <c r="K94" s="62"/>
    </row>
    <row r="95" s="1" customFormat="1" ht="30.95" customHeight="1" spans="1:11">
      <c r="A95" s="24"/>
      <c r="B95" s="22">
        <v>16</v>
      </c>
      <c r="C95" s="22" t="s">
        <v>13</v>
      </c>
      <c r="D95" s="22" t="s">
        <v>338</v>
      </c>
      <c r="E95" s="22" t="s">
        <v>339</v>
      </c>
      <c r="F95" s="22" t="s">
        <v>339</v>
      </c>
      <c r="G95" s="22">
        <v>2.1</v>
      </c>
      <c r="H95" s="22">
        <v>2</v>
      </c>
      <c r="I95" s="22" t="s">
        <v>340</v>
      </c>
      <c r="J95" s="22" t="s">
        <v>341</v>
      </c>
      <c r="K95" s="62"/>
    </row>
    <row r="96" s="1" customFormat="1" ht="30.95" customHeight="1" spans="1:11">
      <c r="A96" s="24"/>
      <c r="B96" s="22">
        <v>17</v>
      </c>
      <c r="C96" s="23" t="s">
        <v>342</v>
      </c>
      <c r="D96" s="22" t="s">
        <v>343</v>
      </c>
      <c r="E96" s="22" t="s">
        <v>327</v>
      </c>
      <c r="F96" s="22" t="s">
        <v>327</v>
      </c>
      <c r="G96" s="22">
        <v>2.05</v>
      </c>
      <c r="H96" s="22">
        <v>2</v>
      </c>
      <c r="I96" s="22" t="s">
        <v>344</v>
      </c>
      <c r="J96" s="22" t="s">
        <v>345</v>
      </c>
      <c r="K96" s="62"/>
    </row>
    <row r="97" s="1" customFormat="1" ht="83" customHeight="1" spans="1:11">
      <c r="A97" s="24"/>
      <c r="B97" s="22">
        <v>18</v>
      </c>
      <c r="C97" s="23" t="s">
        <v>342</v>
      </c>
      <c r="D97" s="22" t="s">
        <v>346</v>
      </c>
      <c r="E97" s="22" t="s">
        <v>347</v>
      </c>
      <c r="F97" s="22" t="s">
        <v>347</v>
      </c>
      <c r="G97" s="22">
        <v>3</v>
      </c>
      <c r="H97" s="22">
        <v>2</v>
      </c>
      <c r="I97" s="22" t="s">
        <v>348</v>
      </c>
      <c r="J97" s="22" t="s">
        <v>349</v>
      </c>
      <c r="K97" s="62"/>
    </row>
    <row r="98" s="1" customFormat="1" ht="34" customHeight="1" spans="1:11">
      <c r="A98" s="24"/>
      <c r="B98" s="45" t="s">
        <v>37</v>
      </c>
      <c r="C98" s="46"/>
      <c r="D98" s="46"/>
      <c r="E98" s="46"/>
      <c r="F98" s="46"/>
      <c r="G98" s="10">
        <f>SUM(G80:G97)</f>
        <v>54.85</v>
      </c>
      <c r="H98" s="10">
        <f>SUM(H80:H97)</f>
        <v>36</v>
      </c>
      <c r="I98" s="35"/>
      <c r="J98" s="35"/>
      <c r="K98" s="14"/>
    </row>
    <row r="99" s="1" customFormat="1" ht="33.75" spans="1:11">
      <c r="A99" s="11" t="s">
        <v>350</v>
      </c>
      <c r="B99" s="12">
        <v>1</v>
      </c>
      <c r="C99" s="12" t="s">
        <v>57</v>
      </c>
      <c r="D99" s="12" t="s">
        <v>351</v>
      </c>
      <c r="E99" s="12" t="s">
        <v>352</v>
      </c>
      <c r="F99" s="12" t="s">
        <v>352</v>
      </c>
      <c r="G99" s="12">
        <v>72</v>
      </c>
      <c r="H99" s="12">
        <v>72</v>
      </c>
      <c r="I99" s="12" t="s">
        <v>353</v>
      </c>
      <c r="J99" s="12" t="s">
        <v>354</v>
      </c>
      <c r="K99" s="14"/>
    </row>
    <row r="100" s="1" customFormat="1" ht="57" customHeight="1" spans="1:11">
      <c r="A100" s="15"/>
      <c r="B100" s="12">
        <v>2</v>
      </c>
      <c r="C100" s="64" t="s">
        <v>201</v>
      </c>
      <c r="D100" s="12" t="s">
        <v>355</v>
      </c>
      <c r="E100" s="12" t="s">
        <v>356</v>
      </c>
      <c r="F100" s="12" t="s">
        <v>357</v>
      </c>
      <c r="G100" s="12">
        <v>82</v>
      </c>
      <c r="H100" s="12">
        <v>82</v>
      </c>
      <c r="I100" s="12" t="s">
        <v>358</v>
      </c>
      <c r="J100" s="12" t="s">
        <v>359</v>
      </c>
      <c r="K100" s="14"/>
    </row>
    <row r="101" s="1" customFormat="1" ht="42" customHeight="1" spans="1:11">
      <c r="A101" s="15"/>
      <c r="B101" s="12">
        <v>3</v>
      </c>
      <c r="C101" s="12" t="s">
        <v>160</v>
      </c>
      <c r="D101" s="12" t="s">
        <v>161</v>
      </c>
      <c r="E101" s="12" t="s">
        <v>162</v>
      </c>
      <c r="F101" s="12" t="s">
        <v>162</v>
      </c>
      <c r="G101" s="12">
        <v>143</v>
      </c>
      <c r="H101" s="12">
        <v>143</v>
      </c>
      <c r="I101" s="12" t="s">
        <v>360</v>
      </c>
      <c r="J101" s="12" t="s">
        <v>361</v>
      </c>
      <c r="K101" s="14"/>
    </row>
    <row r="102" s="1" customFormat="1" ht="63" customHeight="1" spans="1:11">
      <c r="A102" s="15"/>
      <c r="B102" s="12">
        <v>4</v>
      </c>
      <c r="C102" s="12" t="s">
        <v>269</v>
      </c>
      <c r="D102" s="12" t="s">
        <v>362</v>
      </c>
      <c r="E102" s="12" t="s">
        <v>363</v>
      </c>
      <c r="F102" s="12" t="s">
        <v>363</v>
      </c>
      <c r="G102" s="12">
        <v>92.08</v>
      </c>
      <c r="H102" s="12">
        <v>92.08</v>
      </c>
      <c r="I102" s="12" t="s">
        <v>364</v>
      </c>
      <c r="J102" s="12" t="s">
        <v>365</v>
      </c>
      <c r="K102" s="14"/>
    </row>
    <row r="103" s="1" customFormat="1" ht="42" customHeight="1" spans="1:11">
      <c r="A103" s="15"/>
      <c r="B103" s="12">
        <v>5</v>
      </c>
      <c r="C103" s="12" t="s">
        <v>51</v>
      </c>
      <c r="D103" s="12" t="s">
        <v>366</v>
      </c>
      <c r="E103" s="12" t="s">
        <v>103</v>
      </c>
      <c r="F103" s="12" t="s">
        <v>104</v>
      </c>
      <c r="G103" s="12">
        <v>482</v>
      </c>
      <c r="H103" s="12">
        <v>215.515</v>
      </c>
      <c r="I103" s="12" t="s">
        <v>102</v>
      </c>
      <c r="J103" s="12" t="s">
        <v>367</v>
      </c>
      <c r="K103" s="14"/>
    </row>
    <row r="104" s="1" customFormat="1" ht="42" customHeight="1" spans="1:11">
      <c r="A104" s="15"/>
      <c r="B104" s="12">
        <v>6</v>
      </c>
      <c r="C104" s="12" t="s">
        <v>51</v>
      </c>
      <c r="D104" s="12" t="s">
        <v>368</v>
      </c>
      <c r="E104" s="12" t="s">
        <v>368</v>
      </c>
      <c r="F104" s="12" t="s">
        <v>368</v>
      </c>
      <c r="G104" s="12">
        <v>250</v>
      </c>
      <c r="H104" s="12">
        <v>124.3</v>
      </c>
      <c r="I104" s="12" t="s">
        <v>369</v>
      </c>
      <c r="J104" s="12" t="s">
        <v>370</v>
      </c>
      <c r="K104" s="14"/>
    </row>
    <row r="105" s="1" customFormat="1" ht="42" customHeight="1" spans="1:11">
      <c r="A105" s="15"/>
      <c r="B105" s="12">
        <v>7</v>
      </c>
      <c r="C105" s="12" t="s">
        <v>51</v>
      </c>
      <c r="D105" s="12" t="s">
        <v>371</v>
      </c>
      <c r="E105" s="12" t="s">
        <v>371</v>
      </c>
      <c r="F105" s="12" t="s">
        <v>371</v>
      </c>
      <c r="G105" s="12">
        <v>110</v>
      </c>
      <c r="H105" s="12">
        <v>54.81</v>
      </c>
      <c r="I105" s="12" t="s">
        <v>369</v>
      </c>
      <c r="J105" s="12" t="s">
        <v>372</v>
      </c>
      <c r="K105" s="14"/>
    </row>
    <row r="106" s="1" customFormat="1" ht="42" customHeight="1" spans="1:11">
      <c r="A106" s="15"/>
      <c r="B106" s="12">
        <v>8</v>
      </c>
      <c r="C106" s="12" t="s">
        <v>51</v>
      </c>
      <c r="D106" s="12" t="s">
        <v>373</v>
      </c>
      <c r="E106" s="12" t="s">
        <v>368</v>
      </c>
      <c r="F106" s="12" t="s">
        <v>368</v>
      </c>
      <c r="G106" s="12">
        <v>50</v>
      </c>
      <c r="H106" s="12">
        <v>22.8</v>
      </c>
      <c r="I106" s="12" t="s">
        <v>369</v>
      </c>
      <c r="J106" s="12" t="s">
        <v>374</v>
      </c>
      <c r="K106" s="14"/>
    </row>
    <row r="107" s="1" customFormat="1" ht="30" customHeight="1" spans="1:11">
      <c r="A107" s="17"/>
      <c r="B107" s="18" t="s">
        <v>37</v>
      </c>
      <c r="C107" s="18"/>
      <c r="D107" s="18"/>
      <c r="E107" s="18"/>
      <c r="F107" s="18"/>
      <c r="G107" s="19">
        <f>SUM(G99:G106)</f>
        <v>1281.08</v>
      </c>
      <c r="H107" s="19">
        <f>SUM(H99:H106)</f>
        <v>806.505</v>
      </c>
      <c r="I107" s="35"/>
      <c r="J107" s="35"/>
      <c r="K107" s="14"/>
    </row>
    <row r="108" s="1" customFormat="1" ht="42" customHeight="1" spans="1:11">
      <c r="A108" s="11" t="s">
        <v>375</v>
      </c>
      <c r="B108" s="12">
        <v>1</v>
      </c>
      <c r="C108" s="12" t="s">
        <v>211</v>
      </c>
      <c r="D108" s="12" t="s">
        <v>40</v>
      </c>
      <c r="E108" s="12" t="s">
        <v>41</v>
      </c>
      <c r="F108" s="12" t="s">
        <v>339</v>
      </c>
      <c r="G108" s="12">
        <v>10.3</v>
      </c>
      <c r="H108" s="12">
        <v>5</v>
      </c>
      <c r="I108" s="12" t="s">
        <v>376</v>
      </c>
      <c r="J108" s="12" t="s">
        <v>377</v>
      </c>
      <c r="K108" s="14"/>
    </row>
    <row r="109" s="1" customFormat="1" ht="42" customHeight="1" spans="1:11">
      <c r="A109" s="15"/>
      <c r="B109" s="12">
        <v>2</v>
      </c>
      <c r="C109" s="12" t="s">
        <v>62</v>
      </c>
      <c r="D109" s="12" t="s">
        <v>378</v>
      </c>
      <c r="E109" s="12" t="s">
        <v>379</v>
      </c>
      <c r="F109" s="12" t="s">
        <v>380</v>
      </c>
      <c r="G109" s="12">
        <v>10.6</v>
      </c>
      <c r="H109" s="12">
        <v>5</v>
      </c>
      <c r="I109" s="12" t="s">
        <v>381</v>
      </c>
      <c r="J109" s="13" t="s">
        <v>382</v>
      </c>
      <c r="K109" s="14"/>
    </row>
    <row r="110" s="1" customFormat="1" ht="42" customHeight="1" spans="1:11">
      <c r="A110" s="15"/>
      <c r="B110" s="12">
        <v>3</v>
      </c>
      <c r="C110" s="12" t="s">
        <v>51</v>
      </c>
      <c r="D110" s="12" t="s">
        <v>383</v>
      </c>
      <c r="E110" s="12" t="s">
        <v>126</v>
      </c>
      <c r="F110" s="12" t="s">
        <v>126</v>
      </c>
      <c r="G110" s="12">
        <v>10.05</v>
      </c>
      <c r="H110" s="12">
        <v>5</v>
      </c>
      <c r="I110" s="12" t="s">
        <v>384</v>
      </c>
      <c r="J110" s="13" t="s">
        <v>385</v>
      </c>
      <c r="K110" s="14"/>
    </row>
    <row r="111" s="1" customFormat="1" ht="42" customHeight="1" spans="1:11">
      <c r="A111" s="15"/>
      <c r="B111" s="12">
        <v>4</v>
      </c>
      <c r="C111" s="12" t="s">
        <v>165</v>
      </c>
      <c r="D111" s="12" t="s">
        <v>386</v>
      </c>
      <c r="E111" s="12" t="s">
        <v>387</v>
      </c>
      <c r="F111" s="12" t="s">
        <v>388</v>
      </c>
      <c r="G111" s="12">
        <v>11</v>
      </c>
      <c r="H111" s="12">
        <v>5</v>
      </c>
      <c r="I111" s="12" t="s">
        <v>389</v>
      </c>
      <c r="J111" s="13" t="s">
        <v>390</v>
      </c>
      <c r="K111" s="14"/>
    </row>
    <row r="112" s="1" customFormat="1" ht="42" customHeight="1" spans="1:11">
      <c r="A112" s="15"/>
      <c r="B112" s="12">
        <v>5</v>
      </c>
      <c r="C112" s="12" t="s">
        <v>13</v>
      </c>
      <c r="D112" s="12" t="s">
        <v>47</v>
      </c>
      <c r="E112" s="12" t="s">
        <v>48</v>
      </c>
      <c r="F112" s="12" t="s">
        <v>49</v>
      </c>
      <c r="G112" s="12">
        <v>12</v>
      </c>
      <c r="H112" s="12">
        <v>5</v>
      </c>
      <c r="I112" s="12" t="s">
        <v>391</v>
      </c>
      <c r="J112" s="13" t="s">
        <v>392</v>
      </c>
      <c r="K112" s="14"/>
    </row>
    <row r="113" s="1" customFormat="1" ht="42" customHeight="1" spans="1:11">
      <c r="A113" s="15"/>
      <c r="B113" s="12">
        <v>6</v>
      </c>
      <c r="C113" s="12" t="s">
        <v>393</v>
      </c>
      <c r="D113" s="12" t="s">
        <v>394</v>
      </c>
      <c r="E113" s="12" t="s">
        <v>395</v>
      </c>
      <c r="F113" s="12" t="s">
        <v>396</v>
      </c>
      <c r="G113" s="12">
        <v>11</v>
      </c>
      <c r="H113" s="12">
        <v>5</v>
      </c>
      <c r="I113" s="12" t="s">
        <v>397</v>
      </c>
      <c r="J113" s="13" t="s">
        <v>398</v>
      </c>
      <c r="K113" s="14"/>
    </row>
    <row r="114" s="1" customFormat="1" ht="33" customHeight="1" spans="1:11">
      <c r="A114" s="17"/>
      <c r="B114" s="45" t="s">
        <v>37</v>
      </c>
      <c r="C114" s="46"/>
      <c r="D114" s="46"/>
      <c r="E114" s="46"/>
      <c r="F114" s="46"/>
      <c r="G114" s="10">
        <f>SUM(G108:G113)</f>
        <v>64.95</v>
      </c>
      <c r="H114" s="10">
        <f>SUM(H108:H113)</f>
        <v>30</v>
      </c>
      <c r="I114" s="35"/>
      <c r="J114" s="35"/>
      <c r="K114" s="65"/>
    </row>
    <row r="115" s="1" customFormat="1" ht="42" customHeight="1" spans="1:11">
      <c r="A115" s="15" t="s">
        <v>399</v>
      </c>
      <c r="B115" s="12">
        <v>1</v>
      </c>
      <c r="C115" s="12" t="s">
        <v>31</v>
      </c>
      <c r="D115" s="12" t="s">
        <v>331</v>
      </c>
      <c r="E115" s="12" t="s">
        <v>323</v>
      </c>
      <c r="F115" s="12" t="s">
        <v>34</v>
      </c>
      <c r="G115" s="12">
        <v>10</v>
      </c>
      <c r="H115" s="12">
        <v>5</v>
      </c>
      <c r="I115" s="12" t="s">
        <v>267</v>
      </c>
      <c r="J115" s="13" t="s">
        <v>400</v>
      </c>
      <c r="K115" s="14"/>
    </row>
    <row r="116" s="1" customFormat="1" ht="42" customHeight="1" spans="1:11">
      <c r="A116" s="15"/>
      <c r="B116" s="12">
        <v>2</v>
      </c>
      <c r="C116" s="12" t="s">
        <v>39</v>
      </c>
      <c r="D116" s="12" t="s">
        <v>401</v>
      </c>
      <c r="E116" s="12" t="s">
        <v>402</v>
      </c>
      <c r="F116" s="12" t="s">
        <v>402</v>
      </c>
      <c r="G116" s="12">
        <v>12</v>
      </c>
      <c r="H116" s="12">
        <v>5</v>
      </c>
      <c r="I116" s="12" t="s">
        <v>403</v>
      </c>
      <c r="J116" s="13" t="s">
        <v>404</v>
      </c>
      <c r="K116" s="14"/>
    </row>
    <row r="117" s="1" customFormat="1" ht="42" customHeight="1" spans="1:11">
      <c r="A117" s="15"/>
      <c r="B117" s="12">
        <v>3</v>
      </c>
      <c r="C117" s="12" t="s">
        <v>39</v>
      </c>
      <c r="D117" s="12" t="s">
        <v>405</v>
      </c>
      <c r="E117" s="12" t="s">
        <v>406</v>
      </c>
      <c r="F117" s="12" t="s">
        <v>406</v>
      </c>
      <c r="G117" s="12">
        <v>10</v>
      </c>
      <c r="H117" s="12">
        <v>5</v>
      </c>
      <c r="I117" s="12" t="s">
        <v>407</v>
      </c>
      <c r="J117" s="13" t="s">
        <v>408</v>
      </c>
      <c r="K117" s="14"/>
    </row>
    <row r="118" s="1" customFormat="1" ht="42" customHeight="1" spans="1:11">
      <c r="A118" s="15"/>
      <c r="B118" s="12">
        <v>4</v>
      </c>
      <c r="C118" s="12" t="s">
        <v>39</v>
      </c>
      <c r="D118" s="12" t="s">
        <v>409</v>
      </c>
      <c r="E118" s="12" t="s">
        <v>410</v>
      </c>
      <c r="F118" s="12" t="s">
        <v>411</v>
      </c>
      <c r="G118" s="12">
        <v>12</v>
      </c>
      <c r="H118" s="12">
        <v>5</v>
      </c>
      <c r="I118" s="12" t="s">
        <v>412</v>
      </c>
      <c r="J118" s="16" t="s">
        <v>413</v>
      </c>
      <c r="K118" s="14"/>
    </row>
    <row r="119" s="1" customFormat="1" ht="42" customHeight="1" spans="1:11">
      <c r="A119" s="15"/>
      <c r="B119" s="12">
        <v>5</v>
      </c>
      <c r="C119" s="12" t="s">
        <v>201</v>
      </c>
      <c r="D119" s="12" t="s">
        <v>414</v>
      </c>
      <c r="E119" s="12" t="s">
        <v>415</v>
      </c>
      <c r="F119" s="12" t="s">
        <v>415</v>
      </c>
      <c r="G119" s="12">
        <v>11.65</v>
      </c>
      <c r="H119" s="12">
        <v>5</v>
      </c>
      <c r="I119" s="12" t="s">
        <v>416</v>
      </c>
      <c r="J119" s="16" t="s">
        <v>417</v>
      </c>
      <c r="K119" s="14"/>
    </row>
    <row r="120" s="1" customFormat="1" ht="45" customHeight="1" spans="1:11">
      <c r="A120" s="15"/>
      <c r="B120" s="12">
        <v>6</v>
      </c>
      <c r="C120" s="12" t="s">
        <v>269</v>
      </c>
      <c r="D120" s="12" t="s">
        <v>362</v>
      </c>
      <c r="E120" s="12" t="s">
        <v>363</v>
      </c>
      <c r="F120" s="12" t="s">
        <v>363</v>
      </c>
      <c r="G120" s="12">
        <v>10.5</v>
      </c>
      <c r="H120" s="12">
        <v>5</v>
      </c>
      <c r="I120" s="12" t="s">
        <v>418</v>
      </c>
      <c r="J120" s="13" t="s">
        <v>419</v>
      </c>
      <c r="K120" s="14"/>
    </row>
    <row r="121" s="1" customFormat="1" ht="42" customHeight="1" spans="1:11">
      <c r="A121" s="15"/>
      <c r="B121" s="12">
        <v>7</v>
      </c>
      <c r="C121" s="12" t="s">
        <v>269</v>
      </c>
      <c r="D121" s="12" t="s">
        <v>420</v>
      </c>
      <c r="E121" s="12" t="s">
        <v>421</v>
      </c>
      <c r="F121" s="12" t="s">
        <v>421</v>
      </c>
      <c r="G121" s="12">
        <v>10.3</v>
      </c>
      <c r="H121" s="12">
        <v>5</v>
      </c>
      <c r="I121" s="12" t="s">
        <v>422</v>
      </c>
      <c r="J121" s="13" t="s">
        <v>423</v>
      </c>
      <c r="K121" s="14"/>
    </row>
    <row r="122" s="1" customFormat="1" ht="52" customHeight="1" spans="1:11">
      <c r="A122" s="15"/>
      <c r="B122" s="12">
        <v>8</v>
      </c>
      <c r="C122" s="12" t="s">
        <v>424</v>
      </c>
      <c r="D122" s="12" t="s">
        <v>425</v>
      </c>
      <c r="E122" s="12" t="s">
        <v>426</v>
      </c>
      <c r="F122" s="12" t="s">
        <v>426</v>
      </c>
      <c r="G122" s="12">
        <v>10.4</v>
      </c>
      <c r="H122" s="12">
        <v>5</v>
      </c>
      <c r="I122" s="12" t="s">
        <v>427</v>
      </c>
      <c r="J122" s="13" t="s">
        <v>428</v>
      </c>
      <c r="K122" s="14"/>
    </row>
    <row r="123" s="1" customFormat="1" ht="42" customHeight="1" spans="1:11">
      <c r="A123" s="15"/>
      <c r="B123" s="12">
        <v>9</v>
      </c>
      <c r="C123" s="12" t="s">
        <v>393</v>
      </c>
      <c r="D123" s="12" t="s">
        <v>429</v>
      </c>
      <c r="E123" s="12" t="s">
        <v>396</v>
      </c>
      <c r="F123" s="12" t="s">
        <v>395</v>
      </c>
      <c r="G123" s="12">
        <v>11</v>
      </c>
      <c r="H123" s="12">
        <v>5</v>
      </c>
      <c r="I123" s="12" t="s">
        <v>430</v>
      </c>
      <c r="J123" s="13" t="s">
        <v>431</v>
      </c>
      <c r="K123" s="14"/>
    </row>
    <row r="124" s="1" customFormat="1" ht="42" customHeight="1" spans="1:11">
      <c r="A124" s="15"/>
      <c r="B124" s="12">
        <v>10</v>
      </c>
      <c r="C124" s="12" t="s">
        <v>211</v>
      </c>
      <c r="D124" s="12" t="s">
        <v>432</v>
      </c>
      <c r="E124" s="12" t="s">
        <v>433</v>
      </c>
      <c r="F124" s="12" t="s">
        <v>433</v>
      </c>
      <c r="G124" s="12">
        <v>10.3</v>
      </c>
      <c r="H124" s="12">
        <v>5</v>
      </c>
      <c r="I124" s="12" t="s">
        <v>434</v>
      </c>
      <c r="J124" s="13" t="s">
        <v>435</v>
      </c>
      <c r="K124" s="14"/>
    </row>
    <row r="125" s="1" customFormat="1" ht="42" customHeight="1" spans="1:11">
      <c r="A125" s="17"/>
      <c r="B125" s="10" t="s">
        <v>37</v>
      </c>
      <c r="C125" s="10"/>
      <c r="D125" s="10"/>
      <c r="E125" s="10"/>
      <c r="F125" s="10"/>
      <c r="G125" s="10">
        <f>SUM(G115:G124)</f>
        <v>108.15</v>
      </c>
      <c r="H125" s="10">
        <f>SUM(H115:H124)</f>
        <v>50</v>
      </c>
      <c r="I125" s="35"/>
      <c r="J125" s="35"/>
      <c r="K125" s="14"/>
    </row>
    <row r="126" s="1" customFormat="1" ht="73" customHeight="1" spans="1:11">
      <c r="A126" s="11" t="s">
        <v>436</v>
      </c>
      <c r="B126" s="12">
        <v>1</v>
      </c>
      <c r="C126" s="12" t="s">
        <v>39</v>
      </c>
      <c r="D126" s="12" t="s">
        <v>437</v>
      </c>
      <c r="E126" s="12" t="s">
        <v>217</v>
      </c>
      <c r="F126" s="12" t="s">
        <v>217</v>
      </c>
      <c r="G126" s="12">
        <v>10</v>
      </c>
      <c r="H126" s="12">
        <v>5</v>
      </c>
      <c r="I126" s="12" t="s">
        <v>438</v>
      </c>
      <c r="J126" s="13" t="s">
        <v>439</v>
      </c>
      <c r="K126" s="14"/>
    </row>
    <row r="127" s="4" customFormat="1" ht="36" customHeight="1" spans="1:11">
      <c r="A127" s="15"/>
      <c r="B127" s="66" t="s">
        <v>37</v>
      </c>
      <c r="C127" s="67"/>
      <c r="D127" s="67"/>
      <c r="E127" s="67"/>
      <c r="F127" s="67"/>
      <c r="G127" s="68">
        <f>SUM(G126:G126)</f>
        <v>10</v>
      </c>
      <c r="H127" s="68">
        <f>SUM(H126:H126)</f>
        <v>5</v>
      </c>
      <c r="I127" s="12"/>
      <c r="J127" s="12"/>
      <c r="K127" s="14"/>
    </row>
    <row r="128" s="4" customFormat="1" ht="79" customHeight="1" spans="1:11">
      <c r="A128" s="11" t="s">
        <v>440</v>
      </c>
      <c r="B128" s="12">
        <v>1</v>
      </c>
      <c r="C128" s="12" t="s">
        <v>138</v>
      </c>
      <c r="D128" s="12" t="s">
        <v>441</v>
      </c>
      <c r="E128" s="69" t="s">
        <v>442</v>
      </c>
      <c r="F128" s="12" t="s">
        <v>311</v>
      </c>
      <c r="G128" s="12">
        <v>40</v>
      </c>
      <c r="H128" s="12">
        <v>15</v>
      </c>
      <c r="I128" s="12" t="s">
        <v>138</v>
      </c>
      <c r="J128" s="12" t="s">
        <v>443</v>
      </c>
      <c r="K128" s="14"/>
    </row>
    <row r="129" s="4" customFormat="1" ht="79" customHeight="1" spans="1:251">
      <c r="A129" s="15"/>
      <c r="B129" s="12">
        <v>2</v>
      </c>
      <c r="C129" s="12" t="s">
        <v>155</v>
      </c>
      <c r="D129" s="12" t="s">
        <v>441</v>
      </c>
      <c r="E129" s="69" t="s">
        <v>442</v>
      </c>
      <c r="F129" s="12" t="s">
        <v>444</v>
      </c>
      <c r="G129" s="12">
        <v>30</v>
      </c>
      <c r="H129" s="12">
        <v>15</v>
      </c>
      <c r="I129" s="12" t="s">
        <v>445</v>
      </c>
      <c r="J129" s="12" t="s">
        <v>446</v>
      </c>
      <c r="K129" s="14"/>
    </row>
    <row r="130" s="4" customFormat="1" ht="69" customHeight="1" spans="1:251">
      <c r="A130" s="15"/>
      <c r="B130" s="12">
        <v>3</v>
      </c>
      <c r="C130" s="12" t="s">
        <v>211</v>
      </c>
      <c r="D130" s="12" t="s">
        <v>441</v>
      </c>
      <c r="E130" s="69" t="s">
        <v>442</v>
      </c>
      <c r="F130" s="12" t="s">
        <v>339</v>
      </c>
      <c r="G130" s="12">
        <v>35</v>
      </c>
      <c r="H130" s="12">
        <v>15</v>
      </c>
      <c r="I130" s="12" t="s">
        <v>447</v>
      </c>
      <c r="J130" s="12" t="s">
        <v>448</v>
      </c>
      <c r="K130" s="14"/>
    </row>
    <row r="131" s="4" customFormat="1" ht="39" customHeight="1" spans="1:251">
      <c r="A131" s="17"/>
      <c r="B131" s="45" t="s">
        <v>37</v>
      </c>
      <c r="C131" s="46"/>
      <c r="D131" s="46"/>
      <c r="E131" s="46"/>
      <c r="F131" s="46"/>
      <c r="G131" s="10">
        <f>SUM(G128:G130)</f>
        <v>105</v>
      </c>
      <c r="H131" s="10">
        <f>SUM(H128:H130)</f>
        <v>45</v>
      </c>
      <c r="I131" s="70"/>
      <c r="J131" s="70"/>
      <c r="K131" s="14"/>
    </row>
    <row r="132" s="1" customFormat="1" ht="130" customHeight="1" spans="1:251">
      <c r="A132" s="11" t="s">
        <v>449</v>
      </c>
      <c r="B132" s="12">
        <v>1</v>
      </c>
      <c r="C132" s="12" t="s">
        <v>138</v>
      </c>
      <c r="D132" s="12" t="s">
        <v>450</v>
      </c>
      <c r="E132" s="12" t="s">
        <v>451</v>
      </c>
      <c r="F132" s="12" t="s">
        <v>452</v>
      </c>
      <c r="G132" s="12">
        <v>150</v>
      </c>
      <c r="H132" s="12">
        <v>50</v>
      </c>
      <c r="I132" s="12" t="s">
        <v>138</v>
      </c>
      <c r="J132" s="16" t="s">
        <v>453</v>
      </c>
      <c r="K132" s="14"/>
    </row>
    <row r="133" s="1" customFormat="1" ht="60" customHeight="1" spans="1:251">
      <c r="A133" s="15"/>
      <c r="B133" s="12">
        <v>2</v>
      </c>
      <c r="C133" s="12" t="s">
        <v>13</v>
      </c>
      <c r="D133" s="12" t="s">
        <v>454</v>
      </c>
      <c r="E133" s="12" t="s">
        <v>455</v>
      </c>
      <c r="F133" s="12" t="s">
        <v>456</v>
      </c>
      <c r="G133" s="12">
        <v>260</v>
      </c>
      <c r="H133" s="12">
        <v>50</v>
      </c>
      <c r="I133" s="12" t="s">
        <v>457</v>
      </c>
      <c r="J133" s="13" t="s">
        <v>458</v>
      </c>
      <c r="K133" s="14"/>
    </row>
    <row r="134" s="1" customFormat="1" ht="111" customHeight="1" spans="1:251">
      <c r="A134" s="15"/>
      <c r="B134" s="12">
        <v>3</v>
      </c>
      <c r="C134" s="12" t="s">
        <v>13</v>
      </c>
      <c r="D134" s="12" t="s">
        <v>459</v>
      </c>
      <c r="E134" s="12" t="s">
        <v>460</v>
      </c>
      <c r="F134" s="12" t="s">
        <v>461</v>
      </c>
      <c r="G134" s="12">
        <v>118</v>
      </c>
      <c r="H134" s="12">
        <v>50</v>
      </c>
      <c r="I134" s="12" t="s">
        <v>462</v>
      </c>
      <c r="J134" s="13" t="s">
        <v>463</v>
      </c>
      <c r="K134" s="14"/>
    </row>
    <row r="135" s="1" customFormat="1" ht="36" customHeight="1" spans="1:251">
      <c r="A135" s="17"/>
      <c r="B135" s="45" t="s">
        <v>37</v>
      </c>
      <c r="C135" s="46"/>
      <c r="D135" s="46"/>
      <c r="E135" s="46"/>
      <c r="F135" s="46"/>
      <c r="G135" s="10">
        <f>SUM(G132:G134)</f>
        <v>528</v>
      </c>
      <c r="H135" s="10">
        <f>SUM(H132:H134)</f>
        <v>150</v>
      </c>
      <c r="I135" s="35"/>
      <c r="J135" s="35"/>
      <c r="K135" s="14"/>
    </row>
    <row r="136" s="1" customFormat="1" ht="57" customHeight="1" spans="1:251">
      <c r="A136" s="11" t="s">
        <v>464</v>
      </c>
      <c r="B136" s="12">
        <v>1</v>
      </c>
      <c r="C136" s="12" t="s">
        <v>138</v>
      </c>
      <c r="D136" s="12" t="s">
        <v>139</v>
      </c>
      <c r="E136" s="12" t="s">
        <v>140</v>
      </c>
      <c r="F136" s="12" t="s">
        <v>140</v>
      </c>
      <c r="G136" s="12">
        <v>5</v>
      </c>
      <c r="H136" s="12">
        <v>5</v>
      </c>
      <c r="I136" s="12" t="s">
        <v>465</v>
      </c>
      <c r="J136" s="13" t="s">
        <v>466</v>
      </c>
      <c r="K136" s="14"/>
    </row>
    <row r="137" s="4" customFormat="1" ht="34" customHeight="1" spans="1:251">
      <c r="A137" s="15"/>
      <c r="B137" s="66" t="s">
        <v>37</v>
      </c>
      <c r="C137" s="67"/>
      <c r="D137" s="67"/>
      <c r="E137" s="67"/>
      <c r="F137" s="67"/>
      <c r="G137" s="68">
        <f>SUM(G136:G136)</f>
        <v>5</v>
      </c>
      <c r="H137" s="68">
        <f>SUM(H136:H136)</f>
        <v>5</v>
      </c>
      <c r="I137" s="12"/>
      <c r="J137" s="13"/>
      <c r="K137" s="14"/>
      <c r="IP137" s="1"/>
      <c r="IQ137" s="1"/>
    </row>
    <row r="138" s="4" customFormat="1" ht="42" customHeight="1" spans="1:251">
      <c r="A138" s="11" t="s">
        <v>467</v>
      </c>
      <c r="B138" s="12">
        <v>1</v>
      </c>
      <c r="C138" s="12" t="s">
        <v>224</v>
      </c>
      <c r="D138" s="12" t="s">
        <v>468</v>
      </c>
      <c r="E138" s="12" t="s">
        <v>469</v>
      </c>
      <c r="F138" s="12" t="s">
        <v>469</v>
      </c>
      <c r="G138" s="12">
        <v>16.5</v>
      </c>
      <c r="H138" s="12">
        <v>8</v>
      </c>
      <c r="I138" s="12" t="s">
        <v>470</v>
      </c>
      <c r="J138" s="13" t="s">
        <v>471</v>
      </c>
      <c r="K138" s="14"/>
      <c r="IP138" s="1"/>
      <c r="IQ138" s="1"/>
    </row>
    <row r="139" s="4" customFormat="1" ht="75" customHeight="1" spans="1:251">
      <c r="A139" s="15"/>
      <c r="B139" s="12">
        <v>2</v>
      </c>
      <c r="C139" s="11" t="s">
        <v>155</v>
      </c>
      <c r="D139" s="11" t="s">
        <v>472</v>
      </c>
      <c r="E139" s="11" t="s">
        <v>473</v>
      </c>
      <c r="F139" s="11" t="s">
        <v>474</v>
      </c>
      <c r="G139" s="11">
        <v>16</v>
      </c>
      <c r="H139" s="11">
        <v>8</v>
      </c>
      <c r="I139" s="71" t="s">
        <v>475</v>
      </c>
      <c r="J139" s="72" t="s">
        <v>476</v>
      </c>
      <c r="K139" s="14"/>
      <c r="IP139" s="1"/>
      <c r="IQ139" s="1"/>
    </row>
    <row r="140" s="4" customFormat="1" ht="66" customHeight="1" spans="1:251">
      <c r="A140" s="15"/>
      <c r="B140" s="12">
        <v>3</v>
      </c>
      <c r="C140" s="12" t="s">
        <v>13</v>
      </c>
      <c r="D140" s="12" t="s">
        <v>454</v>
      </c>
      <c r="E140" s="12" t="s">
        <v>455</v>
      </c>
      <c r="F140" s="12" t="s">
        <v>477</v>
      </c>
      <c r="G140" s="12">
        <v>21</v>
      </c>
      <c r="H140" s="12">
        <v>8</v>
      </c>
      <c r="I140" s="12" t="s">
        <v>457</v>
      </c>
      <c r="J140" s="13" t="s">
        <v>478</v>
      </c>
      <c r="K140" s="14"/>
      <c r="IP140" s="1"/>
      <c r="IQ140" s="1"/>
    </row>
    <row r="141" s="4" customFormat="1" ht="87" customHeight="1" spans="1:251">
      <c r="A141" s="15"/>
      <c r="B141" s="11">
        <v>4</v>
      </c>
      <c r="C141" s="11" t="s">
        <v>201</v>
      </c>
      <c r="D141" s="11" t="s">
        <v>479</v>
      </c>
      <c r="E141" s="11" t="s">
        <v>480</v>
      </c>
      <c r="F141" s="11" t="s">
        <v>481</v>
      </c>
      <c r="G141" s="11">
        <v>19</v>
      </c>
      <c r="H141" s="11">
        <v>9.5</v>
      </c>
      <c r="I141" s="11" t="s">
        <v>482</v>
      </c>
      <c r="J141" s="73" t="s">
        <v>483</v>
      </c>
      <c r="K141" s="52"/>
      <c r="IP141" s="1"/>
      <c r="IQ141" s="1"/>
    </row>
    <row r="142" s="4" customFormat="1" ht="41" customHeight="1" spans="1:251">
      <c r="A142" s="17"/>
      <c r="B142" s="68" t="s">
        <v>37</v>
      </c>
      <c r="C142" s="68"/>
      <c r="D142" s="68"/>
      <c r="E142" s="68"/>
      <c r="F142" s="68"/>
      <c r="G142" s="10">
        <f>SUM(G138:G141)</f>
        <v>72.5</v>
      </c>
      <c r="H142" s="10">
        <f>SUM(H138:H141)</f>
        <v>33.5</v>
      </c>
      <c r="I142" s="10"/>
      <c r="J142" s="10"/>
      <c r="K142" s="74"/>
      <c r="IP142" s="1"/>
      <c r="IQ142" s="1"/>
    </row>
    <row r="143" s="4" customFormat="1" ht="77" customHeight="1" spans="1:251">
      <c r="A143" s="15" t="s">
        <v>484</v>
      </c>
      <c r="B143" s="17">
        <v>1</v>
      </c>
      <c r="C143" s="17" t="s">
        <v>211</v>
      </c>
      <c r="D143" s="17" t="s">
        <v>40</v>
      </c>
      <c r="E143" s="17" t="s">
        <v>41</v>
      </c>
      <c r="F143" s="17" t="s">
        <v>323</v>
      </c>
      <c r="G143" s="75">
        <v>15</v>
      </c>
      <c r="H143" s="75">
        <v>5</v>
      </c>
      <c r="I143" s="75" t="s">
        <v>485</v>
      </c>
      <c r="J143" s="75" t="s">
        <v>486</v>
      </c>
      <c r="K143" s="54" t="s">
        <v>487</v>
      </c>
      <c r="IP143" s="1"/>
      <c r="IQ143" s="1"/>
    </row>
    <row r="144" s="4" customFormat="1" ht="41" customHeight="1" spans="1:251">
      <c r="A144" s="15"/>
      <c r="B144" s="17">
        <v>2</v>
      </c>
      <c r="C144" s="17" t="s">
        <v>342</v>
      </c>
      <c r="D144" s="17" t="s">
        <v>343</v>
      </c>
      <c r="E144" s="17" t="s">
        <v>327</v>
      </c>
      <c r="F144" s="17" t="s">
        <v>327</v>
      </c>
      <c r="G144" s="75">
        <v>6</v>
      </c>
      <c r="H144" s="75">
        <v>3</v>
      </c>
      <c r="I144" s="75" t="s">
        <v>488</v>
      </c>
      <c r="J144" s="75" t="s">
        <v>489</v>
      </c>
      <c r="K144" s="54" t="s">
        <v>490</v>
      </c>
      <c r="IP144" s="1"/>
      <c r="IQ144" s="1"/>
    </row>
    <row r="145" s="4" customFormat="1" ht="59" customHeight="1" spans="1:251">
      <c r="A145" s="15"/>
      <c r="B145" s="17">
        <v>3</v>
      </c>
      <c r="C145" s="17" t="s">
        <v>165</v>
      </c>
      <c r="D145" s="17" t="s">
        <v>491</v>
      </c>
      <c r="E145" s="17" t="s">
        <v>327</v>
      </c>
      <c r="F145" s="17" t="s">
        <v>59</v>
      </c>
      <c r="G145" s="75">
        <v>10.5</v>
      </c>
      <c r="H145" s="75">
        <v>5</v>
      </c>
      <c r="I145" s="75" t="s">
        <v>492</v>
      </c>
      <c r="J145" s="75" t="s">
        <v>493</v>
      </c>
      <c r="K145" s="54" t="s">
        <v>490</v>
      </c>
      <c r="IP145" s="1"/>
      <c r="IQ145" s="1"/>
    </row>
    <row r="146" s="4" customFormat="1" ht="52" customHeight="1" spans="1:251">
      <c r="A146" s="15"/>
      <c r="B146" s="17">
        <v>4</v>
      </c>
      <c r="C146" s="17" t="s">
        <v>39</v>
      </c>
      <c r="D146" s="17" t="s">
        <v>437</v>
      </c>
      <c r="E146" s="17" t="s">
        <v>217</v>
      </c>
      <c r="F146" s="17" t="s">
        <v>217</v>
      </c>
      <c r="G146" s="17">
        <v>10</v>
      </c>
      <c r="H146" s="76">
        <v>5</v>
      </c>
      <c r="I146" s="17" t="s">
        <v>438</v>
      </c>
      <c r="J146" s="77" t="s">
        <v>494</v>
      </c>
      <c r="K146" s="54" t="s">
        <v>490</v>
      </c>
    </row>
    <row r="147" s="4" customFormat="1" ht="43" customHeight="1" spans="1:251">
      <c r="A147" s="15"/>
      <c r="B147" s="78" t="s">
        <v>37</v>
      </c>
      <c r="C147" s="79"/>
      <c r="D147" s="79"/>
      <c r="E147" s="79"/>
      <c r="F147" s="79"/>
      <c r="G147" s="80">
        <f>SUM(G143:G146)</f>
        <v>41.5</v>
      </c>
      <c r="H147" s="80">
        <f>SUM(H143:H146)</f>
        <v>18</v>
      </c>
      <c r="I147" s="17"/>
      <c r="J147" s="77"/>
      <c r="K147" s="54"/>
    </row>
    <row r="148" s="4" customFormat="1" ht="54" customHeight="1" spans="1:251">
      <c r="A148" s="11" t="s">
        <v>495</v>
      </c>
      <c r="B148" s="12">
        <v>1</v>
      </c>
      <c r="C148" s="12" t="s">
        <v>13</v>
      </c>
      <c r="D148" s="12" t="s">
        <v>221</v>
      </c>
      <c r="E148" s="12" t="s">
        <v>48</v>
      </c>
      <c r="F148" s="12" t="s">
        <v>49</v>
      </c>
      <c r="G148" s="12">
        <v>10</v>
      </c>
      <c r="H148" s="12">
        <v>5</v>
      </c>
      <c r="I148" s="12" t="s">
        <v>17</v>
      </c>
      <c r="J148" s="13" t="s">
        <v>496</v>
      </c>
      <c r="K148" s="14"/>
    </row>
    <row r="149" s="4" customFormat="1" ht="54" customHeight="1" spans="1:251">
      <c r="A149" s="15"/>
      <c r="B149" s="12">
        <v>2</v>
      </c>
      <c r="C149" s="12" t="s">
        <v>13</v>
      </c>
      <c r="D149" s="12" t="s">
        <v>497</v>
      </c>
      <c r="E149" s="12" t="s">
        <v>410</v>
      </c>
      <c r="F149" s="12" t="s">
        <v>498</v>
      </c>
      <c r="G149" s="12">
        <v>10</v>
      </c>
      <c r="H149" s="12">
        <v>5</v>
      </c>
      <c r="I149" s="12" t="s">
        <v>17</v>
      </c>
      <c r="J149" s="13" t="s">
        <v>499</v>
      </c>
      <c r="K149" s="14"/>
    </row>
    <row r="150" s="4" customFormat="1" ht="39" customHeight="1" spans="1:251">
      <c r="A150" s="17"/>
      <c r="B150" s="45" t="s">
        <v>37</v>
      </c>
      <c r="C150" s="46"/>
      <c r="D150" s="46"/>
      <c r="E150" s="46"/>
      <c r="F150" s="46"/>
      <c r="G150" s="10">
        <f>SUM(G148:G149)</f>
        <v>20</v>
      </c>
      <c r="H150" s="10">
        <f>SUM(H148:H149)</f>
        <v>10</v>
      </c>
      <c r="I150" s="70"/>
      <c r="J150" s="70"/>
      <c r="K150" s="14"/>
    </row>
    <row r="151" s="4" customFormat="1" ht="39" customHeight="1" spans="1:251">
      <c r="A151" s="81" t="s">
        <v>500</v>
      </c>
      <c r="B151" s="82"/>
      <c r="C151" s="82"/>
      <c r="D151" s="82"/>
      <c r="E151" s="82"/>
      <c r="F151" s="82"/>
      <c r="G151" s="10">
        <f>G8+G13+G32+G46+G51+G58+G64+G70+G72+G79+G98+G107+G114+G125+G127+G131+G135+G137+G142+G147+G150</f>
        <v>3991.13</v>
      </c>
      <c r="H151" s="10">
        <f>H8+H13+H32+H46+H51+H58+H64+H70+H72+H79+H98+H107+H114+H125+H127+H131+H135+H137+H142+H147+H150</f>
        <v>2078.755</v>
      </c>
      <c r="I151" s="70"/>
      <c r="J151" s="70"/>
      <c r="K151" s="14"/>
    </row>
    <row r="152" s="1" customFormat="1" ht="30.95" customHeight="1" spans="1:251">
      <c r="A152" s="83"/>
      <c r="B152" s="83"/>
      <c r="C152" s="83"/>
      <c r="D152" s="83"/>
      <c r="E152" s="83"/>
      <c r="F152" s="83"/>
      <c r="G152" s="83"/>
      <c r="H152" s="83"/>
      <c r="I152" s="83"/>
      <c r="J152" s="83"/>
      <c r="K152" s="84"/>
    </row>
    <row r="153" s="5" customFormat="1" ht="42" customHeight="1" spans="1:251">
      <c r="A153" s="85"/>
      <c r="B153" s="85"/>
      <c r="C153" s="85"/>
      <c r="D153" s="85"/>
      <c r="E153" s="85"/>
      <c r="F153" s="85"/>
      <c r="G153" s="85"/>
      <c r="H153" s="85"/>
      <c r="I153" s="85"/>
      <c r="J153" s="85"/>
      <c r="K153" s="85"/>
    </row>
    <row r="154" s="5" customFormat="1" ht="42" customHeight="1" spans="1:251">
      <c r="A154" s="18"/>
      <c r="B154" s="18"/>
      <c r="C154" s="18"/>
      <c r="D154" s="18"/>
      <c r="E154" s="18"/>
      <c r="F154" s="18"/>
      <c r="G154" s="18"/>
      <c r="H154" s="18"/>
      <c r="I154" s="18"/>
      <c r="J154" s="18"/>
      <c r="K154" s="18"/>
    </row>
    <row r="155" ht="39" customHeight="1"/>
  </sheetData>
  <autoFilter xmlns:etc="http://www.wps.cn/officeDocument/2017/etCustomData" ref="A3:IS166" etc:filterBottomFollowUsedRange="0">
    <extLst/>
  </autoFilter>
  <mergeCells count="49">
    <mergeCell ref="A1:B1"/>
    <mergeCell ref="A2:K2"/>
    <mergeCell ref="B8:F8"/>
    <mergeCell ref="B13:F13"/>
    <mergeCell ref="B32:F32"/>
    <mergeCell ref="B46:F46"/>
    <mergeCell ref="B51:F51"/>
    <mergeCell ref="B58:F58"/>
    <mergeCell ref="B64:F64"/>
    <mergeCell ref="B70:F70"/>
    <mergeCell ref="B72:F72"/>
    <mergeCell ref="B79:F79"/>
    <mergeCell ref="B98:F98"/>
    <mergeCell ref="B107:F107"/>
    <mergeCell ref="B114:F114"/>
    <mergeCell ref="B125:F125"/>
    <mergeCell ref="B127:F127"/>
    <mergeCell ref="B131:F131"/>
    <mergeCell ref="B135:F135"/>
    <mergeCell ref="B137:F137"/>
    <mergeCell ref="B142:F142"/>
    <mergeCell ref="B147:F147"/>
    <mergeCell ref="B150:F150"/>
    <mergeCell ref="A151:F151"/>
    <mergeCell ref="A152:J152"/>
    <mergeCell ref="A153:K153"/>
    <mergeCell ref="A154:K154"/>
    <mergeCell ref="A4:A8"/>
    <mergeCell ref="A9:A13"/>
    <mergeCell ref="A14:A32"/>
    <mergeCell ref="A33:A46"/>
    <mergeCell ref="A47:A51"/>
    <mergeCell ref="A52:A58"/>
    <mergeCell ref="A59:A64"/>
    <mergeCell ref="A65:A70"/>
    <mergeCell ref="A71:A72"/>
    <mergeCell ref="A73:A79"/>
    <mergeCell ref="A80:A98"/>
    <mergeCell ref="A99:A107"/>
    <mergeCell ref="A108:A114"/>
    <mergeCell ref="A115:A125"/>
    <mergeCell ref="A126:A127"/>
    <mergeCell ref="A128:A131"/>
    <mergeCell ref="A132:A135"/>
    <mergeCell ref="A136:A137"/>
    <mergeCell ref="A138:A142"/>
    <mergeCell ref="A143:A147"/>
    <mergeCell ref="A148:A150"/>
    <mergeCell ref="C76:C77"/>
  </mergeCells>
  <dataValidations count="4">
    <dataValidation type="list" allowBlank="1" showInputMessage="1" showErrorMessage="1" sqref="C11 C71 C52:C57 C62:C63 C65:C69 C80:C81 C82:C87 C89:C91 C93:C95 C127:C130 I52:I55">
      <formula1>#REF!</formula1>
    </dataValidation>
    <dataValidation type="list" allowBlank="1" showInputMessage="1" showErrorMessage="1" sqref="C73">
      <formula1>$M$5:$M$26</formula1>
    </dataValidation>
    <dataValidation allowBlank="1" showInputMessage="1" showErrorMessage="1" sqref="D113:I113" errorStyle="information"/>
    <dataValidation type="list" allowBlank="1" showInputMessage="1" showErrorMessage="1" sqref="C96:C97">
      <formula1>$K$8:$K$31</formula1>
    </dataValidation>
  </dataValidations>
  <pageMargins left="0.432638888888889" right="0.196527777777778" top="0.747916666666667" bottom="0.66875" header="0.275" footer="0.708333333333333"/>
  <pageSetup paperSize="9" scale="85" firstPageNumber="33" orientation="landscape" useFirstPageNumber="1" horizontalDpi="600" verticalDpi="600"/>
  <headerFooter alignWithMargins="0" scaleWithDoc="0">
    <oddFooter>&amp;C&amp;14－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2026-04-13T03:40:00Z</dcterms:created>
  <dcterms:modified xsi:type="dcterms:W3CDTF">2026-04-17T08:09:37Z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4BEA50A7F1224040BB131AFD2D5F4E70_11</vt:lpwstr>
  </property>
  <property fmtid="{D5CDD505-2E9C-101B-9397-08002B2CF9AE}" pid="3" name="KSOProductBuildVer">
    <vt:lpwstr>2052-12.1.0.25865</vt:lpwstr>
  </property>
  <property fmtid="{D5CDD505-2E9C-101B-9397-08002B2CF9AE}" pid="4" name="CalculationRule">
    <vt:i4>1</vt:i4>
  </property>
</Properties>
</file>