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90"/>
  </bookViews>
  <sheets>
    <sheet name="1" sheetId="5" r:id="rId1"/>
  </sheets>
  <definedNames>
    <definedName name="_xlnm._FilterDatabase" localSheetId="0" hidden="1">'1'!$A$3:$N$26</definedName>
  </definedNames>
  <calcPr calcId="144525"/>
</workbook>
</file>

<file path=xl/sharedStrings.xml><?xml version="1.0" encoding="utf-8"?>
<sst xmlns="http://schemas.openxmlformats.org/spreadsheetml/2006/main" count="41" uniqueCount="35">
  <si>
    <t>2023年一月份80周岁及以上老年人高龄补贴资金安排表</t>
  </si>
  <si>
    <t>序号</t>
  </si>
  <si>
    <t>乡镇</t>
  </si>
  <si>
    <t>80-89周岁</t>
  </si>
  <si>
    <t>90-99周岁</t>
  </si>
  <si>
    <t>100周岁及以上周岁</t>
  </si>
  <si>
    <t>补拨上月资金（元）</t>
  </si>
  <si>
    <t>总计拨付金额(元)</t>
  </si>
  <si>
    <t>备注</t>
  </si>
  <si>
    <t>人数</t>
  </si>
  <si>
    <t>每人每月补贴标准（元）</t>
  </si>
  <si>
    <t>合计拨付金额（元）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</si>
  <si>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</si>
  <si>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</si>
  <si>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</si>
  <si>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</si>
  <si>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</si>
  <si>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</si>
  <si>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</si>
  <si>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</si>
  <si>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</si>
  <si>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</si>
  <si>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</si>
  <si>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</si>
  <si>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</si>
  <si>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</si>
  <si>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</si>
  <si>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</si>
  <si>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</si>
  <si>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</si>
  <si>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</si>
  <si>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</si>
  <si>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</si>
  <si>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</si>
  <si>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总计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</si>
</sst>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2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6" borderId="8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16" borderId="12" applyNumberFormat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22" fillId="19" borderId="13" applyNumberFormat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R26"/>
  <sheetViews>
    <sheetView tabSelected="1" zoomScale="90" zoomScaleNormal="90" workbookViewId="0">
      <pane ySplit="3" topLeftCell="A4" activePane="bottomLeft" state="frozen"/>
      <selection/>
      <selection pane="bottomLeft" activeCell="P25" sqref="P25"/>
    </sheetView>
  </sheetViews>
  <sheetFormatPr defaultColWidth="9" defaultRowHeight="14.25"/>
  <cols>
    <col min="1" max="1" width="5.125" customWidth="1"/>
    <col min="2" max="2" width="9.86666666666667" customWidth="1"/>
    <col min="3" max="3" width="7.325" customWidth="1"/>
    <col min="4" max="4" width="9.375" customWidth="1"/>
    <col min="5" max="5" width="9.5" customWidth="1"/>
    <col min="6" max="6" width="7.325" customWidth="1"/>
    <col min="7" max="7" width="8.875" customWidth="1"/>
    <col min="8" max="8" width="9.75" customWidth="1"/>
    <col min="9" max="9" width="7.325" customWidth="1"/>
    <col min="10" max="10" width="8.875" customWidth="1"/>
    <col min="11" max="11" width="9.75" customWidth="1"/>
    <col min="12" max="12" width="9.33333333333333" customWidth="1"/>
    <col min="13" max="13" width="10.7833333333333" style="5" customWidth="1"/>
    <col min="14" max="14" width="8.28333333333333" customWidth="1"/>
  </cols>
  <sheetData>
    <row r="1" ht="26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19" customHeight="1" spans="1:14">
      <c r="A2" s="7" t="s">
        <v>1</v>
      </c>
      <c r="B2" s="8" t="s">
        <v>2</v>
      </c>
      <c r="C2" s="9" t="s">
        <v>3</v>
      </c>
      <c r="D2" s="10"/>
      <c r="E2" s="11"/>
      <c r="F2" s="9" t="s">
        <v>4</v>
      </c>
      <c r="G2" s="10"/>
      <c r="H2" s="11"/>
      <c r="I2" s="9" t="s">
        <v>5</v>
      </c>
      <c r="J2" s="10"/>
      <c r="K2" s="10"/>
      <c r="L2" s="9" t="s">
        <v>6</v>
      </c>
      <c r="M2" s="15" t="s">
        <v>7</v>
      </c>
      <c r="N2" s="16" t="s">
        <v>8</v>
      </c>
    </row>
    <row r="3" ht="37" customHeight="1" spans="1:14">
      <c r="A3" s="7"/>
      <c r="B3" s="8"/>
      <c r="C3" s="12" t="s">
        <v>9</v>
      </c>
      <c r="D3" s="12" t="s">
        <v>10</v>
      </c>
      <c r="E3" s="12" t="s">
        <v>11</v>
      </c>
      <c r="F3" s="12" t="s">
        <v>9</v>
      </c>
      <c r="G3" s="12" t="s">
        <v>10</v>
      </c>
      <c r="H3" s="12" t="s">
        <v>11</v>
      </c>
      <c r="I3" s="12" t="s">
        <v>9</v>
      </c>
      <c r="J3" s="12" t="s">
        <v>10</v>
      </c>
      <c r="K3" s="9" t="s">
        <v>11</v>
      </c>
      <c r="L3" s="9"/>
      <c r="M3" s="12"/>
      <c r="N3" s="17"/>
    </row>
    <row r="4" s="1" customFormat="1" ht="18" customHeight="1" spans="1:14">
      <c r="A4" s="7">
        <v>1</v>
      </c>
      <c r="B4" s="13" t="s">
        <v>12</v>
      </c>
      <c r="C4" s="7">
        <v>865</v>
      </c>
      <c r="D4" s="7">
        <v>50</v>
      </c>
      <c r="E4" s="7">
        <f>C4*D4</f>
        <v>43250</v>
      </c>
      <c r="F4" s="7">
        <v>152</v>
      </c>
      <c r="G4" s="7">
        <v>100</v>
      </c>
      <c r="H4" s="7">
        <f>F4*G4</f>
        <v>15200</v>
      </c>
      <c r="I4" s="7">
        <v>4</v>
      </c>
      <c r="J4" s="7">
        <v>300</v>
      </c>
      <c r="K4" s="7">
        <f>I4*J4</f>
        <v>1200</v>
      </c>
      <c r="L4" s="7">
        <v>0</v>
      </c>
      <c r="M4" s="7">
        <f>E4+H4+K4+L4</f>
        <v>59650</v>
      </c>
      <c r="N4" s="7"/>
    </row>
    <row r="5" s="1" customFormat="1" ht="18" customHeight="1" spans="1:14">
      <c r="A5" s="7">
        <v>2</v>
      </c>
      <c r="B5" s="13" t="s">
        <v>13</v>
      </c>
      <c r="C5" s="7">
        <v>468</v>
      </c>
      <c r="D5" s="7">
        <v>50</v>
      </c>
      <c r="E5" s="7">
        <f t="shared" ref="E5:E26" si="0">C5*D5</f>
        <v>23400</v>
      </c>
      <c r="F5" s="7">
        <v>91</v>
      </c>
      <c r="G5" s="7">
        <v>100</v>
      </c>
      <c r="H5" s="7">
        <f t="shared" ref="H5:H26" si="1">F5*G5</f>
        <v>9100</v>
      </c>
      <c r="I5" s="7">
        <v>1</v>
      </c>
      <c r="J5" s="7">
        <v>300</v>
      </c>
      <c r="K5" s="7">
        <f t="shared" ref="K5:K26" si="2">I5*J5</f>
        <v>300</v>
      </c>
      <c r="L5" s="7">
        <v>0</v>
      </c>
      <c r="M5" s="7">
        <f t="shared" ref="M5:M25" si="3">E5+H5+K5+L5</f>
        <v>32800</v>
      </c>
      <c r="N5" s="7"/>
    </row>
    <row r="6" ht="18" customHeight="1" spans="1:14">
      <c r="A6" s="7">
        <v>3</v>
      </c>
      <c r="B6" s="8" t="s">
        <v>14</v>
      </c>
      <c r="C6" s="7">
        <v>258</v>
      </c>
      <c r="D6" s="7">
        <v>50</v>
      </c>
      <c r="E6" s="7">
        <f t="shared" si="0"/>
        <v>12900</v>
      </c>
      <c r="F6" s="7">
        <v>27</v>
      </c>
      <c r="G6" s="7">
        <v>100</v>
      </c>
      <c r="H6" s="7">
        <f t="shared" si="1"/>
        <v>2700</v>
      </c>
      <c r="I6" s="7">
        <v>0</v>
      </c>
      <c r="J6" s="7">
        <v>300</v>
      </c>
      <c r="K6" s="7">
        <f t="shared" si="2"/>
        <v>0</v>
      </c>
      <c r="L6" s="7">
        <v>0</v>
      </c>
      <c r="M6" s="7">
        <f t="shared" si="3"/>
        <v>15600</v>
      </c>
      <c r="N6" s="7"/>
    </row>
    <row r="7" ht="18" customHeight="1" spans="1:14">
      <c r="A7" s="7">
        <v>4</v>
      </c>
      <c r="B7" s="8" t="s">
        <v>15</v>
      </c>
      <c r="C7" s="7">
        <v>162</v>
      </c>
      <c r="D7" s="7">
        <v>50</v>
      </c>
      <c r="E7" s="7">
        <f t="shared" si="0"/>
        <v>8100</v>
      </c>
      <c r="F7" s="7">
        <v>13</v>
      </c>
      <c r="G7" s="7">
        <v>100</v>
      </c>
      <c r="H7" s="7">
        <f t="shared" si="1"/>
        <v>1300</v>
      </c>
      <c r="I7" s="7">
        <v>0</v>
      </c>
      <c r="J7" s="7">
        <v>300</v>
      </c>
      <c r="K7" s="7">
        <f t="shared" si="2"/>
        <v>0</v>
      </c>
      <c r="L7" s="7">
        <v>0</v>
      </c>
      <c r="M7" s="7">
        <f t="shared" si="3"/>
        <v>9400</v>
      </c>
      <c r="N7" s="7"/>
    </row>
    <row r="8" s="1" customFormat="1" ht="18" customHeight="1" spans="1:18">
      <c r="A8" s="7">
        <v>5</v>
      </c>
      <c r="B8" s="13" t="s">
        <v>16</v>
      </c>
      <c r="C8" s="7">
        <v>1083</v>
      </c>
      <c r="D8" s="7">
        <v>50</v>
      </c>
      <c r="E8" s="7">
        <f t="shared" si="0"/>
        <v>54150</v>
      </c>
      <c r="F8" s="7">
        <v>148</v>
      </c>
      <c r="G8" s="7">
        <v>100</v>
      </c>
      <c r="H8" s="7">
        <f t="shared" si="1"/>
        <v>14800</v>
      </c>
      <c r="I8" s="7">
        <v>4</v>
      </c>
      <c r="J8" s="7">
        <v>300</v>
      </c>
      <c r="K8" s="7">
        <f t="shared" si="2"/>
        <v>1200</v>
      </c>
      <c r="L8" s="7">
        <v>0</v>
      </c>
      <c r="M8" s="7">
        <f t="shared" si="3"/>
        <v>70150</v>
      </c>
      <c r="N8" s="7"/>
      <c r="R8"/>
    </row>
    <row r="9" s="1" customFormat="1" ht="18" customHeight="1" spans="1:14">
      <c r="A9" s="7">
        <v>6</v>
      </c>
      <c r="B9" s="13" t="s">
        <v>17</v>
      </c>
      <c r="C9" s="7">
        <v>1210</v>
      </c>
      <c r="D9" s="7">
        <v>50</v>
      </c>
      <c r="E9" s="7">
        <f t="shared" si="0"/>
        <v>60500</v>
      </c>
      <c r="F9" s="7">
        <v>173</v>
      </c>
      <c r="G9" s="7">
        <v>100</v>
      </c>
      <c r="H9" s="7">
        <f t="shared" si="1"/>
        <v>17300</v>
      </c>
      <c r="I9" s="7">
        <v>5</v>
      </c>
      <c r="J9" s="7">
        <v>300</v>
      </c>
      <c r="K9" s="7">
        <f t="shared" si="2"/>
        <v>1500</v>
      </c>
      <c r="L9" s="7">
        <v>0</v>
      </c>
      <c r="M9" s="7">
        <f t="shared" si="3"/>
        <v>79300</v>
      </c>
      <c r="N9" s="7"/>
    </row>
    <row r="10" ht="18" customHeight="1" spans="1:14">
      <c r="A10" s="7">
        <v>7</v>
      </c>
      <c r="B10" s="8" t="s">
        <v>18</v>
      </c>
      <c r="C10" s="7">
        <v>578</v>
      </c>
      <c r="D10" s="7">
        <v>50</v>
      </c>
      <c r="E10" s="7">
        <f t="shared" si="0"/>
        <v>28900</v>
      </c>
      <c r="F10" s="7">
        <v>108</v>
      </c>
      <c r="G10" s="7">
        <v>100</v>
      </c>
      <c r="H10" s="7">
        <f t="shared" si="1"/>
        <v>10800</v>
      </c>
      <c r="I10" s="7">
        <v>2</v>
      </c>
      <c r="J10" s="7">
        <v>300</v>
      </c>
      <c r="K10" s="7">
        <f t="shared" si="2"/>
        <v>600</v>
      </c>
      <c r="L10" s="7">
        <v>0</v>
      </c>
      <c r="M10" s="7">
        <f t="shared" si="3"/>
        <v>40300</v>
      </c>
      <c r="N10" s="7"/>
    </row>
    <row r="11" s="1" customFormat="1" ht="18" customHeight="1" spans="1:14">
      <c r="A11" s="7">
        <v>8</v>
      </c>
      <c r="B11" s="13" t="s">
        <v>19</v>
      </c>
      <c r="C11" s="7">
        <v>447</v>
      </c>
      <c r="D11" s="7">
        <v>50</v>
      </c>
      <c r="E11" s="7">
        <f t="shared" si="0"/>
        <v>22350</v>
      </c>
      <c r="F11" s="7">
        <v>87</v>
      </c>
      <c r="G11" s="7">
        <v>100</v>
      </c>
      <c r="H11" s="7">
        <f t="shared" si="1"/>
        <v>8700</v>
      </c>
      <c r="I11" s="7">
        <v>0</v>
      </c>
      <c r="J11" s="7">
        <v>300</v>
      </c>
      <c r="K11" s="7">
        <f t="shared" si="2"/>
        <v>0</v>
      </c>
      <c r="L11" s="7">
        <v>0</v>
      </c>
      <c r="M11" s="7">
        <f t="shared" si="3"/>
        <v>31050</v>
      </c>
      <c r="N11" s="7"/>
    </row>
    <row r="12" ht="18" customHeight="1" spans="1:14">
      <c r="A12" s="7">
        <v>9</v>
      </c>
      <c r="B12" s="8" t="s">
        <v>20</v>
      </c>
      <c r="C12" s="7">
        <v>678</v>
      </c>
      <c r="D12" s="7">
        <v>50</v>
      </c>
      <c r="E12" s="7">
        <f t="shared" si="0"/>
        <v>33900</v>
      </c>
      <c r="F12" s="7">
        <v>84</v>
      </c>
      <c r="G12" s="7">
        <v>100</v>
      </c>
      <c r="H12" s="7">
        <f t="shared" si="1"/>
        <v>8400</v>
      </c>
      <c r="I12" s="7">
        <v>1</v>
      </c>
      <c r="J12" s="7">
        <v>300</v>
      </c>
      <c r="K12" s="7">
        <f t="shared" si="2"/>
        <v>300</v>
      </c>
      <c r="L12" s="7">
        <v>50</v>
      </c>
      <c r="M12" s="7">
        <f t="shared" si="3"/>
        <v>42650</v>
      </c>
      <c r="N12" s="7"/>
    </row>
    <row r="13" ht="18" customHeight="1" spans="1:14">
      <c r="A13" s="7">
        <v>10</v>
      </c>
      <c r="B13" s="8" t="s">
        <v>21</v>
      </c>
      <c r="C13" s="7">
        <v>271</v>
      </c>
      <c r="D13" s="7">
        <v>50</v>
      </c>
      <c r="E13" s="7">
        <f t="shared" si="0"/>
        <v>13550</v>
      </c>
      <c r="F13" s="7">
        <v>21</v>
      </c>
      <c r="G13" s="7">
        <v>100</v>
      </c>
      <c r="H13" s="7">
        <f t="shared" si="1"/>
        <v>2100</v>
      </c>
      <c r="I13" s="7">
        <v>0</v>
      </c>
      <c r="J13" s="7">
        <v>300</v>
      </c>
      <c r="K13" s="7">
        <f t="shared" si="2"/>
        <v>0</v>
      </c>
      <c r="L13" s="7">
        <v>0</v>
      </c>
      <c r="M13" s="7">
        <f t="shared" si="3"/>
        <v>15650</v>
      </c>
      <c r="N13" s="7"/>
    </row>
    <row r="14" ht="18" customHeight="1" spans="1:14">
      <c r="A14" s="7">
        <v>11</v>
      </c>
      <c r="B14" s="8" t="s">
        <v>22</v>
      </c>
      <c r="C14" s="7">
        <v>235</v>
      </c>
      <c r="D14" s="7">
        <v>50</v>
      </c>
      <c r="E14" s="7">
        <f t="shared" si="0"/>
        <v>11750</v>
      </c>
      <c r="F14" s="7">
        <v>27</v>
      </c>
      <c r="G14" s="7">
        <v>100</v>
      </c>
      <c r="H14" s="7">
        <f t="shared" si="1"/>
        <v>2700</v>
      </c>
      <c r="I14" s="7">
        <v>2</v>
      </c>
      <c r="J14" s="7">
        <v>300</v>
      </c>
      <c r="K14" s="7">
        <f t="shared" si="2"/>
        <v>600</v>
      </c>
      <c r="L14" s="7">
        <v>0</v>
      </c>
      <c r="M14" s="7">
        <f t="shared" si="3"/>
        <v>15050</v>
      </c>
      <c r="N14" s="7"/>
    </row>
    <row r="15" s="1" customFormat="1" ht="18" customHeight="1" spans="1:14">
      <c r="A15" s="7">
        <v>12</v>
      </c>
      <c r="B15" s="13" t="s">
        <v>23</v>
      </c>
      <c r="C15" s="7">
        <v>364</v>
      </c>
      <c r="D15" s="7">
        <v>50</v>
      </c>
      <c r="E15" s="7">
        <f t="shared" si="0"/>
        <v>18200</v>
      </c>
      <c r="F15" s="7">
        <v>54</v>
      </c>
      <c r="G15" s="7">
        <v>100</v>
      </c>
      <c r="H15" s="7">
        <f t="shared" si="1"/>
        <v>5400</v>
      </c>
      <c r="I15" s="7">
        <v>0</v>
      </c>
      <c r="J15" s="7">
        <v>300</v>
      </c>
      <c r="K15" s="7">
        <f t="shared" si="2"/>
        <v>0</v>
      </c>
      <c r="L15" s="7">
        <v>0</v>
      </c>
      <c r="M15" s="7">
        <f t="shared" si="3"/>
        <v>23600</v>
      </c>
      <c r="N15" s="7"/>
    </row>
    <row r="16" ht="18" customHeight="1" spans="1:14">
      <c r="A16" s="7">
        <v>13</v>
      </c>
      <c r="B16" s="8" t="s">
        <v>24</v>
      </c>
      <c r="C16" s="7">
        <v>349</v>
      </c>
      <c r="D16" s="7">
        <v>50</v>
      </c>
      <c r="E16" s="7">
        <f t="shared" si="0"/>
        <v>17450</v>
      </c>
      <c r="F16" s="7">
        <v>63</v>
      </c>
      <c r="G16" s="7">
        <v>100</v>
      </c>
      <c r="H16" s="7">
        <f t="shared" si="1"/>
        <v>6300</v>
      </c>
      <c r="I16" s="7">
        <v>0</v>
      </c>
      <c r="J16" s="7">
        <v>300</v>
      </c>
      <c r="K16" s="7">
        <f t="shared" si="2"/>
        <v>0</v>
      </c>
      <c r="L16" s="7">
        <v>0</v>
      </c>
      <c r="M16" s="7">
        <f t="shared" si="3"/>
        <v>23750</v>
      </c>
      <c r="N16" s="7"/>
    </row>
    <row r="17" s="1" customFormat="1" ht="18" customHeight="1" spans="1:14">
      <c r="A17" s="7">
        <v>14</v>
      </c>
      <c r="B17" s="13" t="s">
        <v>25</v>
      </c>
      <c r="C17" s="7">
        <v>324</v>
      </c>
      <c r="D17" s="7">
        <v>50</v>
      </c>
      <c r="E17" s="7">
        <f t="shared" si="0"/>
        <v>16200</v>
      </c>
      <c r="F17" s="7">
        <v>36</v>
      </c>
      <c r="G17" s="7">
        <v>100</v>
      </c>
      <c r="H17" s="7">
        <f t="shared" si="1"/>
        <v>3600</v>
      </c>
      <c r="I17" s="7">
        <v>1</v>
      </c>
      <c r="J17" s="7">
        <v>300</v>
      </c>
      <c r="K17" s="7">
        <f t="shared" si="2"/>
        <v>300</v>
      </c>
      <c r="L17" s="7">
        <v>0</v>
      </c>
      <c r="M17" s="7">
        <f t="shared" si="3"/>
        <v>20100</v>
      </c>
      <c r="N17" s="7"/>
    </row>
    <row r="18" s="1" customFormat="1" ht="18" customHeight="1" spans="1:14">
      <c r="A18" s="7">
        <v>15</v>
      </c>
      <c r="B18" s="13" t="s">
        <v>26</v>
      </c>
      <c r="C18" s="7">
        <v>259</v>
      </c>
      <c r="D18" s="7">
        <v>50</v>
      </c>
      <c r="E18" s="7">
        <f t="shared" si="0"/>
        <v>12950</v>
      </c>
      <c r="F18" s="7">
        <v>31</v>
      </c>
      <c r="G18" s="7">
        <v>100</v>
      </c>
      <c r="H18" s="7">
        <f t="shared" si="1"/>
        <v>3100</v>
      </c>
      <c r="I18" s="7">
        <v>0</v>
      </c>
      <c r="J18" s="7">
        <v>300</v>
      </c>
      <c r="K18" s="7">
        <f t="shared" si="2"/>
        <v>0</v>
      </c>
      <c r="L18" s="7">
        <v>0</v>
      </c>
      <c r="M18" s="7">
        <f t="shared" si="3"/>
        <v>16050</v>
      </c>
      <c r="N18" s="7"/>
    </row>
    <row r="19" s="2" customFormat="1" ht="18" customHeight="1" spans="1:14">
      <c r="A19" s="14">
        <v>16</v>
      </c>
      <c r="B19" s="8" t="s">
        <v>27</v>
      </c>
      <c r="C19" s="14">
        <v>241</v>
      </c>
      <c r="D19" s="14">
        <v>50</v>
      </c>
      <c r="E19" s="14">
        <f t="shared" si="0"/>
        <v>12050</v>
      </c>
      <c r="F19" s="14">
        <v>35</v>
      </c>
      <c r="G19" s="14">
        <v>100</v>
      </c>
      <c r="H19" s="14">
        <f t="shared" si="1"/>
        <v>3500</v>
      </c>
      <c r="I19" s="14">
        <v>2</v>
      </c>
      <c r="J19" s="14">
        <v>300</v>
      </c>
      <c r="K19" s="14">
        <f t="shared" si="2"/>
        <v>600</v>
      </c>
      <c r="L19" s="14">
        <v>0</v>
      </c>
      <c r="M19" s="14">
        <f t="shared" si="3"/>
        <v>16150</v>
      </c>
      <c r="N19" s="14"/>
    </row>
    <row r="20" s="1" customFormat="1" ht="18" customHeight="1" spans="1:14">
      <c r="A20" s="7">
        <v>17</v>
      </c>
      <c r="B20" s="13" t="s">
        <v>28</v>
      </c>
      <c r="C20" s="7">
        <v>316</v>
      </c>
      <c r="D20" s="7">
        <v>50</v>
      </c>
      <c r="E20" s="7">
        <f t="shared" si="0"/>
        <v>15800</v>
      </c>
      <c r="F20" s="7">
        <v>26</v>
      </c>
      <c r="G20" s="7">
        <v>100</v>
      </c>
      <c r="H20" s="7">
        <f t="shared" si="1"/>
        <v>2600</v>
      </c>
      <c r="I20" s="7">
        <v>1</v>
      </c>
      <c r="J20" s="7">
        <v>300</v>
      </c>
      <c r="K20" s="7">
        <f t="shared" si="2"/>
        <v>300</v>
      </c>
      <c r="L20" s="7">
        <v>0</v>
      </c>
      <c r="M20" s="7">
        <f t="shared" si="3"/>
        <v>18700</v>
      </c>
      <c r="N20" s="7"/>
    </row>
    <row r="21" ht="18" customHeight="1" spans="1:14">
      <c r="A21" s="7">
        <v>18</v>
      </c>
      <c r="B21" s="8" t="s">
        <v>29</v>
      </c>
      <c r="C21" s="7">
        <v>290</v>
      </c>
      <c r="D21" s="7">
        <v>50</v>
      </c>
      <c r="E21" s="7">
        <f t="shared" si="0"/>
        <v>14500</v>
      </c>
      <c r="F21" s="7">
        <v>50</v>
      </c>
      <c r="G21" s="7">
        <v>100</v>
      </c>
      <c r="H21" s="7">
        <f t="shared" si="1"/>
        <v>5000</v>
      </c>
      <c r="I21" s="7">
        <v>1</v>
      </c>
      <c r="J21" s="7">
        <v>300</v>
      </c>
      <c r="K21" s="7">
        <f t="shared" si="2"/>
        <v>300</v>
      </c>
      <c r="L21" s="7">
        <v>0</v>
      </c>
      <c r="M21" s="7">
        <f t="shared" si="3"/>
        <v>19800</v>
      </c>
      <c r="N21" s="7"/>
    </row>
    <row r="22" ht="18" customHeight="1" spans="1:14">
      <c r="A22" s="7">
        <v>19</v>
      </c>
      <c r="B22" s="8" t="s">
        <v>30</v>
      </c>
      <c r="C22" s="7">
        <v>139</v>
      </c>
      <c r="D22" s="7">
        <v>50</v>
      </c>
      <c r="E22" s="7">
        <f t="shared" si="0"/>
        <v>6950</v>
      </c>
      <c r="F22" s="7">
        <v>16</v>
      </c>
      <c r="G22" s="7">
        <v>100</v>
      </c>
      <c r="H22" s="7">
        <f t="shared" si="1"/>
        <v>1600</v>
      </c>
      <c r="I22" s="7">
        <v>1</v>
      </c>
      <c r="J22" s="7">
        <v>300</v>
      </c>
      <c r="K22" s="7">
        <f t="shared" si="2"/>
        <v>300</v>
      </c>
      <c r="L22" s="7">
        <v>0</v>
      </c>
      <c r="M22" s="7">
        <f t="shared" si="3"/>
        <v>8850</v>
      </c>
      <c r="N22" s="7"/>
    </row>
    <row r="23" s="3" customFormat="1" ht="18" customHeight="1" spans="1:14">
      <c r="A23" s="14">
        <v>20</v>
      </c>
      <c r="B23" s="13" t="s">
        <v>31</v>
      </c>
      <c r="C23" s="14">
        <v>138</v>
      </c>
      <c r="D23" s="14">
        <v>50</v>
      </c>
      <c r="E23" s="14">
        <f t="shared" si="0"/>
        <v>6900</v>
      </c>
      <c r="F23" s="14">
        <v>7</v>
      </c>
      <c r="G23" s="14">
        <v>100</v>
      </c>
      <c r="H23" s="14">
        <f t="shared" si="1"/>
        <v>700</v>
      </c>
      <c r="I23" s="14">
        <v>0</v>
      </c>
      <c r="J23" s="14">
        <v>300</v>
      </c>
      <c r="K23" s="14">
        <f t="shared" si="2"/>
        <v>0</v>
      </c>
      <c r="L23" s="14">
        <v>0</v>
      </c>
      <c r="M23" s="14">
        <f t="shared" si="3"/>
        <v>7600</v>
      </c>
      <c r="N23" s="14"/>
    </row>
    <row r="24" s="1" customFormat="1" ht="18" customHeight="1" spans="1:14">
      <c r="A24" s="7">
        <v>21</v>
      </c>
      <c r="B24" s="13" t="s">
        <v>32</v>
      </c>
      <c r="C24" s="7">
        <v>144</v>
      </c>
      <c r="D24" s="7">
        <v>50</v>
      </c>
      <c r="E24" s="7">
        <f t="shared" si="0"/>
        <v>7200</v>
      </c>
      <c r="F24" s="7">
        <v>19</v>
      </c>
      <c r="G24" s="7">
        <v>100</v>
      </c>
      <c r="H24" s="7">
        <f t="shared" si="1"/>
        <v>1900</v>
      </c>
      <c r="I24" s="7">
        <v>2</v>
      </c>
      <c r="J24" s="7">
        <v>300</v>
      </c>
      <c r="K24" s="7">
        <f t="shared" si="2"/>
        <v>600</v>
      </c>
      <c r="L24" s="7">
        <v>0</v>
      </c>
      <c r="M24" s="7">
        <f t="shared" si="3"/>
        <v>9700</v>
      </c>
      <c r="N24" s="7"/>
    </row>
    <row r="25" s="1" customFormat="1" ht="18" customHeight="1" spans="1:14">
      <c r="A25" s="7">
        <v>22</v>
      </c>
      <c r="B25" s="13" t="s">
        <v>33</v>
      </c>
      <c r="C25" s="7">
        <v>115</v>
      </c>
      <c r="D25" s="7">
        <v>50</v>
      </c>
      <c r="E25" s="7">
        <f t="shared" si="0"/>
        <v>5750</v>
      </c>
      <c r="F25" s="7">
        <v>13</v>
      </c>
      <c r="G25" s="7">
        <v>100</v>
      </c>
      <c r="H25" s="7">
        <f t="shared" si="1"/>
        <v>1300</v>
      </c>
      <c r="I25" s="7">
        <v>0</v>
      </c>
      <c r="J25" s="7">
        <v>300</v>
      </c>
      <c r="K25" s="7">
        <f t="shared" si="2"/>
        <v>0</v>
      </c>
      <c r="L25" s="7">
        <v>0</v>
      </c>
      <c r="M25" s="7">
        <f t="shared" si="3"/>
        <v>7050</v>
      </c>
      <c r="N25" s="7"/>
    </row>
    <row r="26" s="4" customFormat="1" ht="18" customHeight="1" spans="1:14">
      <c r="A26" s="7"/>
      <c r="B26" s="8" t="s">
        <v>34</v>
      </c>
      <c r="C26" s="7">
        <f>SUM(C4:C25)</f>
        <v>8934</v>
      </c>
      <c r="D26" s="7">
        <v>50</v>
      </c>
      <c r="E26" s="7">
        <f t="shared" si="0"/>
        <v>446700</v>
      </c>
      <c r="F26" s="7">
        <f>SUM(F4:F25)</f>
        <v>1281</v>
      </c>
      <c r="G26" s="7">
        <v>100</v>
      </c>
      <c r="H26" s="7">
        <f t="shared" si="1"/>
        <v>128100</v>
      </c>
      <c r="I26" s="7">
        <f t="shared" ref="I26:M26" si="4">SUM(I4:I25)</f>
        <v>27</v>
      </c>
      <c r="J26" s="7">
        <v>300</v>
      </c>
      <c r="K26" s="7">
        <f t="shared" si="2"/>
        <v>8100</v>
      </c>
      <c r="L26" s="7">
        <f t="shared" si="4"/>
        <v>50</v>
      </c>
      <c r="M26" s="7">
        <f t="shared" si="4"/>
        <v>582950</v>
      </c>
      <c r="N26" s="7"/>
    </row>
  </sheetData>
  <mergeCells count="9">
    <mergeCell ref="A1:N1"/>
    <mergeCell ref="C2:E2"/>
    <mergeCell ref="F2:H2"/>
    <mergeCell ref="I2:K2"/>
    <mergeCell ref="A2:A3"/>
    <mergeCell ref="B2:B3"/>
    <mergeCell ref="L2:L3"/>
    <mergeCell ref="M2:M3"/>
    <mergeCell ref="N2:N3"/>
  </mergeCells>
  <pageMargins left="0.826388888888889" right="0.354166666666667" top="0.432638888888889" bottom="0.118055555555556" header="0.196527777777778" footer="0.077777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2019-07-13T08:08:00Z</dcterms:created>
  <dcterms:modified xsi:type="dcterms:W3CDTF">2023-01-10T07:10:08Z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false</vt:bool>
  </property>
</Properties>
</file>